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JSI\Skjöl\Gráðanir\Graðuprofsform_og _gogn\Gráðugögn apríl 2017\Gráðu_Vinnugögn mars 2018\"/>
    </mc:Choice>
  </mc:AlternateContent>
  <xr:revisionPtr revIDLastSave="0" documentId="8_{368BCF3E-29BF-4B90-B97C-2033B7FE0FFA}" xr6:coauthVersionLast="28" xr6:coauthVersionMax="28" xr10:uidLastSave="{00000000-0000-0000-0000-000000000000}"/>
  <bookViews>
    <workbookView xWindow="0" yWindow="0" windowWidth="28800" windowHeight="11550" xr2:uid="{09C52A5E-D1F5-4BCF-82B0-87FF3E60B290}"/>
  </bookViews>
  <sheets>
    <sheet name="Prófskýrsla" sheetId="1" r:id="rId1"/>
  </sheets>
  <definedNames>
    <definedName name="_xlnm._FilterDatabase" localSheetId="0" hidden="1">Prófskýrsla!$P$1:$P$75</definedName>
    <definedName name="_xlnm.Print_Titles" localSheetId="0">Prófskýrsla!$1:$6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6" i="1" l="1"/>
  <c r="I56" i="1"/>
  <c r="E56" i="1"/>
  <c r="D56" i="1" s="1"/>
  <c r="K55" i="1"/>
  <c r="I55" i="1"/>
  <c r="E55" i="1"/>
  <c r="D55" i="1"/>
  <c r="K54" i="1"/>
  <c r="I54" i="1"/>
  <c r="E54" i="1"/>
  <c r="D54" i="1" s="1"/>
  <c r="K53" i="1"/>
  <c r="I53" i="1"/>
  <c r="E53" i="1"/>
  <c r="D53" i="1" s="1"/>
  <c r="K52" i="1"/>
  <c r="I52" i="1"/>
  <c r="E52" i="1"/>
  <c r="D52" i="1" s="1"/>
  <c r="K51" i="1"/>
  <c r="I51" i="1"/>
  <c r="E51" i="1"/>
  <c r="D51" i="1"/>
  <c r="K50" i="1"/>
  <c r="I50" i="1"/>
  <c r="E50" i="1"/>
  <c r="D50" i="1" s="1"/>
  <c r="K49" i="1"/>
  <c r="I49" i="1"/>
  <c r="E49" i="1"/>
  <c r="D49" i="1" s="1"/>
  <c r="K48" i="1"/>
  <c r="I48" i="1"/>
  <c r="E48" i="1"/>
  <c r="D48" i="1" s="1"/>
  <c r="K47" i="1"/>
  <c r="I47" i="1"/>
  <c r="E47" i="1"/>
  <c r="D47" i="1" s="1"/>
  <c r="K46" i="1"/>
  <c r="I46" i="1"/>
  <c r="E46" i="1"/>
  <c r="D46" i="1" s="1"/>
  <c r="K45" i="1"/>
  <c r="I45" i="1"/>
  <c r="E45" i="1"/>
  <c r="D45" i="1"/>
  <c r="K44" i="1"/>
  <c r="I44" i="1"/>
  <c r="E44" i="1"/>
  <c r="D44" i="1" s="1"/>
  <c r="K43" i="1"/>
  <c r="I43" i="1"/>
  <c r="E43" i="1"/>
  <c r="D43" i="1"/>
  <c r="K42" i="1"/>
  <c r="I42" i="1"/>
  <c r="E42" i="1"/>
  <c r="D42" i="1" s="1"/>
  <c r="K41" i="1"/>
  <c r="I41" i="1"/>
  <c r="E41" i="1"/>
  <c r="D41" i="1"/>
  <c r="K40" i="1"/>
  <c r="I40" i="1"/>
  <c r="E40" i="1"/>
  <c r="D40" i="1" s="1"/>
  <c r="K39" i="1"/>
  <c r="I39" i="1"/>
  <c r="E39" i="1"/>
  <c r="D39" i="1" s="1"/>
  <c r="K38" i="1"/>
  <c r="I38" i="1"/>
  <c r="E38" i="1"/>
  <c r="D38" i="1" s="1"/>
  <c r="K37" i="1"/>
  <c r="I37" i="1"/>
  <c r="E37" i="1"/>
  <c r="D37" i="1"/>
  <c r="K36" i="1"/>
  <c r="I36" i="1"/>
  <c r="E36" i="1"/>
  <c r="D36" i="1" s="1"/>
  <c r="K35" i="1"/>
  <c r="I35" i="1"/>
  <c r="E35" i="1"/>
  <c r="D35" i="1" s="1"/>
  <c r="K34" i="1"/>
  <c r="I34" i="1"/>
  <c r="E34" i="1"/>
  <c r="D34" i="1" s="1"/>
  <c r="K33" i="1"/>
  <c r="I33" i="1"/>
  <c r="E33" i="1"/>
  <c r="D33" i="1"/>
  <c r="K32" i="1"/>
  <c r="I32" i="1"/>
  <c r="E32" i="1"/>
  <c r="D32" i="1" s="1"/>
  <c r="K31" i="1"/>
  <c r="I31" i="1"/>
  <c r="E31" i="1"/>
  <c r="D31" i="1" s="1"/>
  <c r="K30" i="1"/>
  <c r="I30" i="1"/>
  <c r="E30" i="1"/>
  <c r="D30" i="1" s="1"/>
  <c r="K29" i="1"/>
  <c r="I29" i="1"/>
  <c r="E29" i="1"/>
  <c r="D29" i="1"/>
  <c r="K28" i="1"/>
  <c r="I28" i="1"/>
  <c r="E28" i="1"/>
  <c r="D28" i="1" s="1"/>
  <c r="K27" i="1"/>
  <c r="I27" i="1"/>
  <c r="E27" i="1"/>
  <c r="D27" i="1" s="1"/>
  <c r="K26" i="1"/>
  <c r="I26" i="1"/>
  <c r="E26" i="1"/>
  <c r="D26" i="1" s="1"/>
  <c r="K25" i="1"/>
  <c r="I25" i="1"/>
  <c r="E25" i="1"/>
  <c r="D25" i="1"/>
  <c r="K24" i="1"/>
  <c r="I24" i="1"/>
  <c r="E24" i="1"/>
  <c r="D24" i="1" s="1"/>
  <c r="K23" i="1"/>
  <c r="I23" i="1"/>
  <c r="E23" i="1"/>
  <c r="D23" i="1" s="1"/>
  <c r="K22" i="1"/>
  <c r="I22" i="1"/>
  <c r="E22" i="1"/>
  <c r="D22" i="1" s="1"/>
  <c r="K21" i="1"/>
  <c r="I21" i="1"/>
  <c r="E21" i="1"/>
  <c r="D21" i="1"/>
  <c r="K20" i="1"/>
  <c r="I20" i="1"/>
  <c r="E20" i="1"/>
  <c r="D20" i="1" s="1"/>
  <c r="K19" i="1"/>
  <c r="I19" i="1"/>
  <c r="E19" i="1"/>
  <c r="D19" i="1" s="1"/>
  <c r="K18" i="1"/>
  <c r="I18" i="1"/>
  <c r="E18" i="1"/>
  <c r="D18" i="1" s="1"/>
  <c r="K17" i="1"/>
  <c r="I17" i="1"/>
  <c r="E17" i="1"/>
  <c r="D17" i="1"/>
  <c r="K16" i="1"/>
  <c r="I16" i="1"/>
  <c r="E16" i="1"/>
  <c r="D16" i="1" s="1"/>
  <c r="K15" i="1"/>
  <c r="I15" i="1"/>
  <c r="E15" i="1"/>
  <c r="D15" i="1" s="1"/>
  <c r="K14" i="1"/>
  <c r="I14" i="1"/>
  <c r="E14" i="1"/>
  <c r="D14" i="1" s="1"/>
  <c r="K13" i="1"/>
  <c r="I13" i="1"/>
  <c r="E13" i="1"/>
  <c r="D13" i="1"/>
  <c r="K12" i="1"/>
  <c r="I12" i="1"/>
  <c r="E12" i="1"/>
  <c r="D12" i="1" s="1"/>
  <c r="K11" i="1"/>
  <c r="I11" i="1"/>
  <c r="E11" i="1"/>
  <c r="D11" i="1" s="1"/>
  <c r="K10" i="1"/>
  <c r="I10" i="1"/>
  <c r="E10" i="1"/>
  <c r="D10" i="1" s="1"/>
  <c r="K9" i="1"/>
  <c r="I9" i="1"/>
  <c r="E9" i="1"/>
  <c r="D9" i="1"/>
  <c r="K8" i="1"/>
  <c r="I8" i="1"/>
  <c r="E8" i="1"/>
  <c r="D8" i="1" s="1"/>
  <c r="K7" i="1"/>
  <c r="I7" i="1"/>
  <c r="E7" i="1"/>
  <c r="D7" i="1"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I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Bjarni Friðriksson</author>
  </authors>
  <commentList>
    <comment ref="H1" authorId="0" shapeId="0" xr:uid="{77BE9C74-086D-4C93-AB26-BE1D7B377093}">
      <text>
        <r>
          <rPr>
            <b/>
            <sz val="9"/>
            <color indexed="81"/>
            <rFont val="Tahoma"/>
            <family val="2"/>
          </rPr>
          <t xml:space="preserve">Úr gráðureglum JSÍ. 
</t>
        </r>
        <r>
          <rPr>
            <sz val="9"/>
            <color indexed="81"/>
            <rFont val="Tahoma"/>
            <family val="2"/>
          </rPr>
          <t>Gr.1.7 Þegar gráðun er lokið, skal gráðudómari senda prófskýrslu til Tækniráðs JSÍ sem heldur skrá um allar gráðanir. Ekki þarf að senda gráðuprófblöðin sjálf en það þarf að senda fyrir 20. desember ár hvert prófskýrslu með nafnalista þeirra sem kláruðu</t>
        </r>
        <r>
          <rPr>
            <b/>
            <sz val="9"/>
            <color indexed="81"/>
            <rFont val="Tahoma"/>
            <family val="2"/>
          </rPr>
          <t xml:space="preserve"> heil belt</t>
        </r>
        <r>
          <rPr>
            <sz val="9"/>
            <color indexed="81"/>
            <rFont val="Tahoma"/>
            <family val="2"/>
          </rPr>
          <t xml:space="preserve">i ásamt gráðugjaldi. Ekki er rukkað gráðugjald fyrir </t>
        </r>
        <r>
          <rPr>
            <b/>
            <sz val="9"/>
            <color indexed="81"/>
            <rFont val="Tahoma"/>
            <family val="2"/>
          </rPr>
          <t>hálfu beltin</t>
        </r>
        <r>
          <rPr>
            <sz val="9"/>
            <color indexed="81"/>
            <rFont val="Tahoma"/>
            <family val="2"/>
          </rPr>
          <t xml:space="preserve"> einungis þegar heilt belti er klárað. Gráðun er ekki gild fyrir en fulltrúi tækniráðs JSÍ hefur mótttekið prófskýrslu</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<sst xmlns="http://schemas.openxmlformats.org/spreadsheetml/2006/main" count="94" uniqueCount="87">
  <si>
    <t>Skýrsla- gráðupróf (beltapróf) 5. kyu til og með 1 .kyu</t>
  </si>
  <si>
    <t>Skila þessari skýrslu til JSÍ fyrir 20. des. ár hvert</t>
  </si>
  <si>
    <r>
      <t xml:space="preserve">Félag/deild </t>
    </r>
    <r>
      <rPr>
        <b/>
        <i/>
        <sz val="10"/>
        <rFont val="Times New Roman"/>
        <family val="1"/>
      </rPr>
      <t>(</t>
    </r>
    <r>
      <rPr>
        <b/>
        <i/>
        <sz val="10"/>
        <color indexed="10"/>
        <rFont val="Times New Roman"/>
        <family val="1"/>
      </rPr>
      <t>nota fellilista</t>
    </r>
    <r>
      <rPr>
        <b/>
        <i/>
        <sz val="10"/>
        <rFont val="Times New Roman"/>
        <family val="1"/>
      </rPr>
      <t>)</t>
    </r>
  </si>
  <si>
    <t>Dagur</t>
  </si>
  <si>
    <t>Mánuður</t>
  </si>
  <si>
    <t>Ár</t>
  </si>
  <si>
    <t>Forsvarsmaður</t>
  </si>
  <si>
    <t>Draupnir</t>
  </si>
  <si>
    <t>1.</t>
  </si>
  <si>
    <t>Janúar</t>
  </si>
  <si>
    <t>5.kyu</t>
  </si>
  <si>
    <t>Já</t>
  </si>
  <si>
    <t>A</t>
  </si>
  <si>
    <t>JR</t>
  </si>
  <si>
    <t>9.</t>
  </si>
  <si>
    <t>Apríl</t>
  </si>
  <si>
    <t>Jón Jónsson</t>
  </si>
  <si>
    <t>jsi@jsi.is.</t>
  </si>
  <si>
    <t>Grindavik</t>
  </si>
  <si>
    <t>2.</t>
  </si>
  <si>
    <t>Febrúar</t>
  </si>
  <si>
    <t>4.kyu</t>
  </si>
  <si>
    <t>Nei</t>
  </si>
  <si>
    <t>B</t>
  </si>
  <si>
    <t>ÍR</t>
  </si>
  <si>
    <t>3.</t>
  </si>
  <si>
    <t>Mars</t>
  </si>
  <si>
    <t>3.kyu</t>
  </si>
  <si>
    <t>C</t>
  </si>
  <si>
    <t>Neðangreindir aðilar þreyttu gráðupróf á árinu með eftirfarandi vitnisburði</t>
  </si>
  <si>
    <t>Gráðugjöld alls</t>
  </si>
  <si>
    <t>JDÁ</t>
  </si>
  <si>
    <t>4.</t>
  </si>
  <si>
    <t>2.kyu</t>
  </si>
  <si>
    <t>D</t>
  </si>
  <si>
    <t>Nafn</t>
  </si>
  <si>
    <t>Kennitala án bandstriks</t>
  </si>
  <si>
    <t>Aldur</t>
  </si>
  <si>
    <r>
      <rPr>
        <b/>
        <i/>
        <sz val="12"/>
        <color indexed="10"/>
        <rFont val="Times New Roman"/>
        <family val="1"/>
      </rPr>
      <t xml:space="preserve">Nota fellilista </t>
    </r>
    <r>
      <rPr>
        <b/>
        <i/>
        <sz val="12"/>
        <rFont val="Times New Roman"/>
        <family val="1"/>
      </rPr>
      <t xml:space="preserve">        Gráðast  í </t>
    </r>
  </si>
  <si>
    <t>Hefur próftaki lokið shime og kansetsu -wasa fyrri belta ?</t>
  </si>
  <si>
    <t>Einkunn                      A: Ágætt               B: Gott                 C: Sæmilegt           D: Ófullnægjandi</t>
  </si>
  <si>
    <t>Gráðugjald 1.000 kr</t>
  </si>
  <si>
    <t>Prófdómari - gráða</t>
  </si>
  <si>
    <t>JG</t>
  </si>
  <si>
    <t>5.</t>
  </si>
  <si>
    <t>Maí</t>
  </si>
  <si>
    <t>1.kyu</t>
  </si>
  <si>
    <t>Dæmi</t>
  </si>
  <si>
    <t>Jón Jónsson - 1.dan</t>
  </si>
  <si>
    <t>6.</t>
  </si>
  <si>
    <t>Júní</t>
  </si>
  <si>
    <t>KA</t>
  </si>
  <si>
    <t>7.</t>
  </si>
  <si>
    <t>Júlí</t>
  </si>
  <si>
    <t>Njarðvík</t>
  </si>
  <si>
    <t>8.</t>
  </si>
  <si>
    <t>Ágúst</t>
  </si>
  <si>
    <t>Pardus</t>
  </si>
  <si>
    <t>September</t>
  </si>
  <si>
    <t>Selfoss</t>
  </si>
  <si>
    <t>10.</t>
  </si>
  <si>
    <t>Október</t>
  </si>
  <si>
    <t>Tindastóll</t>
  </si>
  <si>
    <t>11.</t>
  </si>
  <si>
    <t>Nóvember</t>
  </si>
  <si>
    <t>Þróttur</t>
  </si>
  <si>
    <t>12.</t>
  </si>
  <si>
    <t>Desember</t>
  </si>
  <si>
    <t>13.</t>
  </si>
  <si>
    <t>14.</t>
  </si>
  <si>
    <t>15.</t>
  </si>
  <si>
    <t>16.</t>
  </si>
  <si>
    <t>17.</t>
  </si>
  <si>
    <t>18.</t>
  </si>
  <si>
    <t>19.</t>
  </si>
  <si>
    <t>20.</t>
  </si>
  <si>
    <t>21.</t>
  </si>
  <si>
    <t>22.</t>
  </si>
  <si>
    <t>23.</t>
  </si>
  <si>
    <t>24.</t>
  </si>
  <si>
    <t>25.</t>
  </si>
  <si>
    <t>26.</t>
  </si>
  <si>
    <t>27.</t>
  </si>
  <si>
    <t>28.</t>
  </si>
  <si>
    <t>29.</t>
  </si>
  <si>
    <t>30.</t>
  </si>
  <si>
    <t>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</si>
</sst>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i/>
      <sz val="16"/>
      <name val="Times New Roman"/>
      <family val="1"/>
    </font>
    <font>
      <i/>
      <sz val="12"/>
      <name val="Times New Roman"/>
      <family val="1"/>
    </font>
    <font>
      <b/>
      <i/>
      <sz val="12"/>
      <name val="Times New Roman"/>
      <family val="1"/>
    </font>
    <font>
      <sz val="12"/>
      <name val="Times New Roman"/>
      <family val="1"/>
    </font>
    <font>
      <b/>
      <i/>
      <sz val="10"/>
      <name val="Times New Roman"/>
      <family val="1"/>
    </font>
    <font>
      <b/>
      <i/>
      <sz val="10"/>
      <color indexed="10"/>
      <name val="Times New Roman"/>
      <family val="1"/>
    </font>
    <font>
      <i/>
      <sz val="14"/>
      <color rgb="FFFF0000"/>
      <name val="Times New Roman"/>
      <family val="1"/>
    </font>
    <font>
      <sz val="11"/>
      <name val="Times New Roman"/>
      <family val="1"/>
    </font>
    <font>
      <b/>
      <i/>
      <sz val="12"/>
      <color rgb="FFFF0000"/>
      <name val="Times New Roman"/>
      <family val="1"/>
    </font>
    <font>
      <sz val="12"/>
      <color rgb="FFFF0000"/>
      <name val="Times New Roman"/>
      <family val="1"/>
    </font>
    <font>
      <u/>
      <sz val="10"/>
      <color indexed="12"/>
      <name val="Arial"/>
      <family val="2"/>
    </font>
    <font>
      <b/>
      <i/>
      <sz val="12"/>
      <color indexed="12"/>
      <name val="Times New Roman"/>
      <family val="1"/>
    </font>
    <font>
      <b/>
      <i/>
      <sz val="12"/>
      <color theme="0"/>
      <name val="Times New Roman"/>
      <family val="1"/>
    </font>
    <font>
      <i/>
      <sz val="14"/>
      <name val="Times New Roman"/>
      <family val="1"/>
    </font>
    <font>
      <b/>
      <i/>
      <sz val="12"/>
      <color indexed="10"/>
      <name val="Times New Roman"/>
      <family val="1"/>
    </font>
    <font>
      <i/>
      <sz val="12"/>
      <color theme="5" tint="0.59999389629810485"/>
      <name val="Times New Roman"/>
      <family val="1"/>
    </font>
    <font>
      <b/>
      <sz val="12"/>
      <color rgb="FFFF0000"/>
      <name val="Times New Roman"/>
      <family val="1"/>
    </font>
    <font>
      <b/>
      <sz val="12"/>
      <name val="Times New Roman"/>
      <family val="1"/>
    </font>
    <font>
      <b/>
      <sz val="9"/>
      <color indexed="81"/>
      <name val="Tahoma"/>
      <family val="2"/>
    </font>
    <font>
      <sz val="9"/>
      <color indexed="81"/>
      <name val="Tahoma"/>
      <family val="2"/>
    </font>
  </fonts>
  <fills count="6">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13">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2" fillId="0" borderId="0" applyNumberFormat="0" applyFill="0" applyBorder="0" applyAlignment="0" applyProtection="0">
      <alignment vertical="top"/>
      <protection locked="0"/>
    </xf>
    <xf numFmtId="0" fontId="1" fillId="0" borderId="0"/>
  </cellStyleXfs>
  <cellXfs count="64">
    <xf numFmtId="0" fontId="0" fillId="0" borderId="0" xfId="0"/>
    <xf numFmtId="0" fontId="2" fillId="2" borderId="1" xfId="2" applyFont="1" applyFill="1" applyBorder="1" applyProtection="1">
      <protection hidden="1"/>
    </xf>
    <xf numFmtId="0" fontId="2" fillId="2" borderId="2" xfId="2" applyFont="1" applyFill="1" applyBorder="1" applyProtection="1">
      <protection hidden="1"/>
    </xf>
    <xf numFmtId="0" fontId="3" fillId="2" borderId="2" xfId="2" applyFont="1" applyFill="1" applyBorder="1" applyAlignment="1" applyProtection="1">
      <alignment horizontal="center"/>
      <protection hidden="1"/>
    </xf>
    <xf numFmtId="0" fontId="2" fillId="2" borderId="2" xfId="2" applyFont="1" applyFill="1" applyBorder="1" applyAlignment="1" applyProtection="1">
      <protection hidden="1"/>
    </xf>
    <xf numFmtId="0" fontId="4" fillId="2" borderId="2" xfId="2" applyFont="1" applyFill="1" applyBorder="1" applyAlignment="1" applyProtection="1">
      <alignment horizontal="center"/>
      <protection hidden="1"/>
    </xf>
    <xf numFmtId="0" fontId="4" fillId="2" borderId="3" xfId="2" applyFont="1" applyFill="1" applyBorder="1" applyAlignment="1" applyProtection="1">
      <alignment horizontal="center"/>
      <protection hidden="1"/>
    </xf>
    <xf numFmtId="0" fontId="5" fillId="0" borderId="0" xfId="2" applyFont="1" applyAlignment="1" applyProtection="1">
      <alignment horizontal="center"/>
      <protection hidden="1"/>
    </xf>
    <xf numFmtId="0" fontId="5" fillId="0" borderId="0" xfId="2" applyFont="1" applyProtection="1">
      <protection locked="0"/>
    </xf>
    <xf numFmtId="0" fontId="4" fillId="0" borderId="0" xfId="2" applyFont="1" applyBorder="1" applyAlignment="1" applyProtection="1">
      <alignment horizontal="left"/>
      <protection hidden="1"/>
    </xf>
    <xf numFmtId="0" fontId="4" fillId="0" borderId="0" xfId="2" applyFont="1" applyBorder="1" applyAlignment="1" applyProtection="1">
      <alignment horizontal="center"/>
      <protection hidden="1"/>
    </xf>
    <xf numFmtId="0" fontId="8" fillId="0" borderId="0" xfId="2" applyFont="1" applyBorder="1" applyAlignment="1" applyProtection="1">
      <alignment horizontal="left"/>
      <protection hidden="1"/>
    </xf>
    <xf numFmtId="0" fontId="8" fillId="0" borderId="4" xfId="2" applyFont="1" applyBorder="1" applyAlignment="1" applyProtection="1">
      <alignment horizontal="left"/>
      <protection hidden="1"/>
    </xf>
    <xf numFmtId="0" fontId="4" fillId="3" borderId="0" xfId="2" applyFont="1" applyFill="1" applyAlignment="1" applyProtection="1">
      <alignment horizontal="left"/>
      <protection hidden="1"/>
    </xf>
    <xf numFmtId="0" fontId="3" fillId="0" borderId="0" xfId="2" applyFont="1" applyAlignment="1" applyProtection="1">
      <alignment horizontal="center"/>
      <protection hidden="1"/>
    </xf>
    <xf numFmtId="0" fontId="3" fillId="0" borderId="0" xfId="2" applyFont="1" applyProtection="1">
      <protection hidden="1"/>
    </xf>
    <xf numFmtId="0" fontId="9" fillId="0" borderId="0" xfId="2" applyFont="1" applyFill="1" applyProtection="1">
      <protection hidden="1"/>
    </xf>
    <xf numFmtId="0" fontId="5" fillId="0" borderId="0" xfId="2" applyFont="1" applyFill="1" applyAlignment="1" applyProtection="1">
      <alignment horizontal="left"/>
      <protection hidden="1"/>
    </xf>
    <xf numFmtId="0" fontId="5" fillId="0" borderId="0" xfId="2" applyFont="1" applyProtection="1">
      <protection hidden="1"/>
    </xf>
    <xf numFmtId="0" fontId="10" fillId="4" borderId="5" xfId="2" applyFont="1" applyFill="1" applyBorder="1" applyAlignment="1" applyProtection="1">
      <alignment horizontal="left"/>
      <protection locked="0"/>
    </xf>
    <xf numFmtId="0" fontId="10" fillId="4" borderId="6" xfId="2" applyFont="1" applyFill="1" applyBorder="1" applyAlignment="1" applyProtection="1">
      <alignment horizontal="left"/>
      <protection locked="0"/>
    </xf>
    <xf numFmtId="0" fontId="10" fillId="4" borderId="7" xfId="2" applyFont="1" applyFill="1" applyBorder="1" applyAlignment="1" applyProtection="1">
      <alignment horizontal="center"/>
      <protection locked="0"/>
    </xf>
    <xf numFmtId="49" fontId="10" fillId="4" borderId="7" xfId="2" applyNumberFormat="1" applyFont="1" applyFill="1" applyBorder="1" applyAlignment="1" applyProtection="1">
      <alignment horizontal="center"/>
      <protection locked="0"/>
    </xf>
    <xf numFmtId="0" fontId="11" fillId="4" borderId="0" xfId="2" applyFont="1" applyFill="1" applyBorder="1" applyAlignment="1" applyProtection="1">
      <alignment horizontal="center"/>
      <protection locked="0"/>
    </xf>
    <xf numFmtId="0" fontId="13" fillId="3" borderId="0" xfId="1" applyFont="1" applyFill="1" applyBorder="1" applyAlignment="1" applyProtection="1">
      <alignment horizontal="center"/>
    </xf>
    <xf numFmtId="49" fontId="5" fillId="0" borderId="0" xfId="2" applyNumberFormat="1" applyFont="1" applyProtection="1">
      <protection locked="0"/>
    </xf>
    <xf numFmtId="49" fontId="14" fillId="0" borderId="8" xfId="2" applyNumberFormat="1" applyFont="1" applyBorder="1" applyAlignment="1" applyProtection="1">
      <alignment horizontal="left"/>
      <protection hidden="1"/>
    </xf>
    <xf numFmtId="0" fontId="5" fillId="0" borderId="8" xfId="2" applyFont="1" applyBorder="1" applyProtection="1">
      <protection hidden="1"/>
    </xf>
    <xf numFmtId="0" fontId="5" fillId="0" borderId="8" xfId="2" applyFont="1" applyBorder="1" applyAlignment="1" applyProtection="1">
      <alignment horizontal="center"/>
      <protection hidden="1"/>
    </xf>
    <xf numFmtId="0" fontId="3" fillId="0" borderId="8" xfId="2" applyFont="1" applyBorder="1" applyAlignment="1" applyProtection="1">
      <alignment horizontal="center"/>
      <protection hidden="1"/>
    </xf>
    <xf numFmtId="0" fontId="3" fillId="0" borderId="0" xfId="2" applyFont="1" applyBorder="1" applyProtection="1">
      <protection hidden="1"/>
    </xf>
    <xf numFmtId="14" fontId="15" fillId="0" borderId="0" xfId="2" applyNumberFormat="1" applyFont="1" applyBorder="1" applyAlignment="1" applyProtection="1">
      <alignment horizontal="left"/>
      <protection hidden="1"/>
    </xf>
    <xf numFmtId="0" fontId="3" fillId="0" borderId="0" xfId="2" applyFont="1" applyBorder="1" applyAlignment="1" applyProtection="1">
      <alignment horizontal="center"/>
      <protection hidden="1"/>
    </xf>
    <xf numFmtId="0" fontId="4" fillId="0" borderId="9" xfId="2" applyFont="1" applyBorder="1" applyAlignment="1" applyProtection="1">
      <alignment horizontal="left"/>
      <protection hidden="1"/>
    </xf>
    <xf numFmtId="3" fontId="10" fillId="0" borderId="9" xfId="2" applyNumberFormat="1" applyFont="1" applyBorder="1" applyAlignment="1" applyProtection="1">
      <alignment horizontal="center"/>
      <protection hidden="1"/>
    </xf>
    <xf numFmtId="0" fontId="3" fillId="5" borderId="10" xfId="2" applyFont="1" applyFill="1" applyBorder="1" applyProtection="1">
      <protection hidden="1"/>
    </xf>
    <xf numFmtId="0" fontId="4" fillId="5" borderId="10" xfId="2" applyFont="1" applyFill="1" applyBorder="1" applyProtection="1">
      <protection hidden="1"/>
    </xf>
    <xf numFmtId="0" fontId="4" fillId="5" borderId="10" xfId="2" applyFont="1" applyFill="1" applyBorder="1" applyAlignment="1" applyProtection="1">
      <alignment horizontal="center" wrapText="1"/>
      <protection hidden="1"/>
    </xf>
    <xf numFmtId="0" fontId="4" fillId="5" borderId="10" xfId="2" applyFont="1" applyFill="1" applyBorder="1" applyAlignment="1" applyProtection="1">
      <alignment horizontal="left" wrapText="1"/>
      <protection hidden="1"/>
    </xf>
    <xf numFmtId="0" fontId="4" fillId="5" borderId="11" xfId="2" applyFont="1" applyFill="1" applyBorder="1" applyAlignment="1" applyProtection="1">
      <alignment horizontal="left" wrapText="1"/>
      <protection hidden="1"/>
    </xf>
    <xf numFmtId="0" fontId="4" fillId="5" borderId="11" xfId="2" applyFont="1" applyFill="1" applyBorder="1" applyAlignment="1" applyProtection="1">
      <alignment horizontal="center" wrapText="1"/>
      <protection hidden="1"/>
    </xf>
    <xf numFmtId="0" fontId="3" fillId="0" borderId="12" xfId="2" applyFont="1" applyFill="1" applyBorder="1" applyProtection="1">
      <protection hidden="1"/>
    </xf>
    <xf numFmtId="0" fontId="3" fillId="4" borderId="12" xfId="2" applyFont="1" applyFill="1" applyBorder="1" applyAlignment="1" applyProtection="1">
      <alignment horizontal="left"/>
      <protection locked="0"/>
    </xf>
    <xf numFmtId="49" fontId="3" fillId="4" borderId="12" xfId="2" applyNumberFormat="1" applyFont="1" applyFill="1" applyBorder="1" applyAlignment="1" applyProtection="1">
      <alignment horizontal="center"/>
      <protection locked="0"/>
    </xf>
    <xf numFmtId="0" fontId="17" fillId="5" borderId="12" xfId="2" applyFont="1" applyFill="1" applyBorder="1" applyAlignment="1" applyProtection="1">
      <alignment horizontal="center"/>
      <protection hidden="1"/>
    </xf>
    <xf numFmtId="0" fontId="3" fillId="3" borderId="7" xfId="2" applyFont="1" applyFill="1" applyBorder="1" applyAlignment="1" applyProtection="1">
      <alignment horizontal="center"/>
      <protection hidden="1"/>
    </xf>
    <xf numFmtId="0" fontId="3" fillId="4" borderId="12" xfId="2" applyFont="1" applyFill="1" applyBorder="1" applyAlignment="1" applyProtection="1">
      <alignment horizontal="center" vertical="center"/>
      <protection locked="0"/>
    </xf>
    <xf numFmtId="0" fontId="3" fillId="4" borderId="12" xfId="2" applyFont="1" applyFill="1" applyBorder="1" applyAlignment="1" applyProtection="1">
      <alignment horizontal="center"/>
      <protection locked="0"/>
    </xf>
    <xf numFmtId="3" fontId="3" fillId="4" borderId="12" xfId="2" applyNumberFormat="1" applyFont="1" applyFill="1" applyBorder="1" applyAlignment="1" applyProtection="1">
      <alignment horizontal="center"/>
      <protection hidden="1"/>
    </xf>
    <xf numFmtId="0" fontId="18" fillId="0" borderId="0" xfId="2" applyFont="1" applyProtection="1">
      <protection hidden="1"/>
    </xf>
    <xf numFmtId="0" fontId="19" fillId="0" borderId="0" xfId="2" applyFont="1" applyFill="1" applyProtection="1">
      <protection locked="0"/>
    </xf>
    <xf numFmtId="0" fontId="3" fillId="4" borderId="7" xfId="2" applyFont="1" applyFill="1" applyBorder="1" applyAlignment="1" applyProtection="1">
      <alignment horizontal="left"/>
      <protection locked="0"/>
    </xf>
    <xf numFmtId="0" fontId="3" fillId="4" borderId="7" xfId="2" applyFont="1" applyFill="1" applyBorder="1" applyAlignment="1" applyProtection="1">
      <alignment horizontal="center"/>
      <protection locked="0"/>
    </xf>
    <xf numFmtId="0" fontId="9" fillId="0" borderId="0" xfId="2" applyFont="1" applyFill="1" applyProtection="1">
      <protection locked="0"/>
    </xf>
    <xf numFmtId="0" fontId="3" fillId="4" borderId="7" xfId="2" applyFont="1" applyFill="1" applyBorder="1" applyProtection="1">
      <protection locked="0"/>
    </xf>
    <xf numFmtId="0" fontId="17" fillId="5" borderId="7" xfId="2" applyFont="1" applyFill="1" applyBorder="1" applyAlignment="1" applyProtection="1">
      <alignment horizontal="center"/>
      <protection hidden="1"/>
    </xf>
    <xf numFmtId="0" fontId="5" fillId="0" borderId="0" xfId="1" applyFont="1" applyBorder="1" applyAlignment="1" applyProtection="1">
      <alignment horizontal="left"/>
      <protection locked="0"/>
    </xf>
    <xf numFmtId="0" fontId="3" fillId="4" borderId="7" xfId="1" applyFont="1" applyFill="1" applyBorder="1" applyAlignment="1" applyProtection="1">
      <alignment horizontal="left"/>
      <protection locked="0"/>
    </xf>
    <xf numFmtId="49" fontId="3" fillId="4" borderId="7" xfId="2" applyNumberFormat="1" applyFont="1" applyFill="1" applyBorder="1" applyAlignment="1" applyProtection="1">
      <alignment horizontal="center"/>
      <protection locked="0"/>
    </xf>
    <xf numFmtId="0" fontId="19" fillId="0" borderId="0" xfId="2" applyFont="1" applyFill="1" applyBorder="1" applyProtection="1">
      <protection locked="0"/>
    </xf>
    <xf numFmtId="14" fontId="3" fillId="4" borderId="7" xfId="2" applyNumberFormat="1" applyFont="1" applyFill="1" applyBorder="1" applyAlignment="1" applyProtection="1">
      <alignment horizontal="center"/>
      <protection locked="0"/>
    </xf>
    <xf numFmtId="0" fontId="3" fillId="4" borderId="7" xfId="2" applyFont="1" applyFill="1" applyBorder="1" applyAlignment="1" applyProtection="1">
      <protection locked="0"/>
    </xf>
    <xf numFmtId="0" fontId="3" fillId="4" borderId="7" xfId="1" applyFont="1" applyFill="1" applyBorder="1" applyAlignment="1" applyProtection="1">
      <protection locked="0"/>
    </xf>
    <xf numFmtId="0" fontId="5" fillId="0" borderId="0" xfId="2" applyFont="1" applyAlignment="1" applyProtection="1">
      <alignment horizontal="center"/>
      <protection locked="0"/>
    </xf>
  </cellXfs>
  <cellStyles count="3">
    <cellStyle name="Hyperlink" xfId="1" builtinId="8"/>
    <cellStyle name="Normal" xfId="0" builtinId="0"/>
    <cellStyle name="Normal 2" xfId="2" xr:uid="{7C4314EE-10DD-47B7-B013-C96E289FB59F}"/>
  </cellStyles>
  <dxfs count="3">
    <dxf>
      <font>
        <color rgb="FFFF0000"/>
      </font>
    </dxf>
    <dxf>
      <font>
        <color auto="1"/>
      </font>
      <fill>
        <patternFill>
          <bgColor theme="0" tint="-0.14996795556505021"/>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si@jsi.i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A80CC-A003-4738-AA5C-C07742BA8809}">
  <sheetPr>
    <tabColor rgb="FF00B050"/>
  </sheetPr>
  <dimension ref="A1:V56"/>
  <sheetViews>
    <sheetView tabSelected="1" workbookViewId="0">
      <selection activeCell="B13" sqref="B13"/>
    </sheetView>
  </sheetViews>
  <sheetFormatPr defaultRowHeight="15.75" x14ac:dyDescent="0.25"/>
  <cols>
    <col min="1" max="1" width="3.7109375" style="8" customWidth="1"/>
    <col min="2" max="2" width="25.85546875" style="8" customWidth="1"/>
    <col min="3" max="3" width="17.42578125" style="63" customWidth="1"/>
    <col min="4" max="4" width="11.85546875" style="63" customWidth="1"/>
    <col min="5" max="5" width="7.42578125" style="63" hidden="1" customWidth="1"/>
    <col min="6" max="6" width="10" style="63" customWidth="1"/>
    <col min="7" max="7" width="16.28515625" style="63" customWidth="1"/>
    <col min="8" max="8" width="19.85546875" style="63" customWidth="1"/>
    <col min="9" max="9" width="13.42578125" style="63" customWidth="1"/>
    <col min="10" max="10" width="25.85546875" style="63" customWidth="1"/>
    <col min="11" max="11" width="0.140625" style="63" customWidth="1"/>
    <col min="12" max="13" width="9.140625" style="8"/>
    <col min="14" max="14" width="12.42578125" style="8" customWidth="1"/>
    <col min="15" max="15" width="9.140625" style="8"/>
    <col min="16" max="22" width="0" style="8" hidden="1" customWidth="1"/>
    <col min="23" max="16384" width="9.140625" style="8"/>
  </cols>
  <sheetData>
    <row r="1" spans="1:22" ht="26.25" customHeight="1" thickBot="1" x14ac:dyDescent="0.35">
      <c r="A1" s="1" t="s">
        <v>0</v>
      </c>
      <c r="B1" s="2"/>
      <c r="C1" s="3"/>
      <c r="D1" s="3"/>
      <c r="E1" s="3"/>
      <c r="F1" s="4"/>
      <c r="G1" s="4"/>
      <c r="H1" s="5" t="s">
        <v>1</v>
      </c>
      <c r="I1" s="5"/>
      <c r="J1" s="6"/>
      <c r="K1" s="7"/>
    </row>
    <row r="2" spans="1:22" ht="21.95" customHeight="1" x14ac:dyDescent="0.3">
      <c r="A2" s="9" t="s">
        <v>2</v>
      </c>
      <c r="B2" s="9"/>
      <c r="C2" s="10" t="s">
        <v>3</v>
      </c>
      <c r="D2" s="10" t="s">
        <v>4</v>
      </c>
      <c r="E2" s="11"/>
      <c r="F2" s="10" t="s">
        <v>5</v>
      </c>
      <c r="G2" s="12"/>
      <c r="H2" s="13" t="s">
        <v>6</v>
      </c>
      <c r="I2" s="14"/>
      <c r="J2" s="15"/>
      <c r="K2" s="7"/>
      <c r="P2" s="16" t="s">
        <v>7</v>
      </c>
      <c r="Q2" s="17">
        <v>2017</v>
      </c>
      <c r="R2" s="18" t="s">
        <v>8</v>
      </c>
      <c r="S2" s="18" t="s">
        <v>9</v>
      </c>
      <c r="T2" s="18" t="s">
        <v>10</v>
      </c>
      <c r="U2" s="8" t="s">
        <v>11</v>
      </c>
      <c r="V2" s="8" t="s">
        <v>12</v>
      </c>
    </row>
    <row r="3" spans="1:22" ht="21.95" customHeight="1" x14ac:dyDescent="0.25">
      <c r="A3" s="19" t="s">
        <v>13</v>
      </c>
      <c r="B3" s="20"/>
      <c r="C3" s="21" t="s">
        <v>14</v>
      </c>
      <c r="D3" s="22" t="s">
        <v>9</v>
      </c>
      <c r="E3" s="23"/>
      <c r="F3" s="22">
        <v>2018</v>
      </c>
      <c r="G3" s="14"/>
      <c r="H3" s="19" t="s">
        <v>16</v>
      </c>
      <c r="I3" s="20"/>
      <c r="J3" s="24" t="s">
        <v>17</v>
      </c>
      <c r="K3" s="7"/>
      <c r="N3" s="25"/>
      <c r="P3" s="16" t="s">
        <v>18</v>
      </c>
      <c r="Q3" s="17">
        <v>2018</v>
      </c>
      <c r="R3" s="18" t="s">
        <v>19</v>
      </c>
      <c r="S3" s="18" t="s">
        <v>20</v>
      </c>
      <c r="T3" s="18" t="s">
        <v>21</v>
      </c>
      <c r="U3" s="8" t="s">
        <v>22</v>
      </c>
      <c r="V3" s="8" t="s">
        <v>23</v>
      </c>
    </row>
    <row r="4" spans="1:22" ht="21.95" customHeight="1" thickBot="1" x14ac:dyDescent="0.3">
      <c r="A4" s="26"/>
      <c r="B4" s="27"/>
      <c r="C4" s="28"/>
      <c r="D4" s="28"/>
      <c r="E4" s="28"/>
      <c r="F4" s="28"/>
      <c r="G4" s="29"/>
      <c r="H4" s="28"/>
      <c r="I4" s="28"/>
      <c r="J4" s="29"/>
      <c r="K4" s="7"/>
      <c r="N4" s="25"/>
      <c r="P4" s="16" t="s">
        <v>24</v>
      </c>
      <c r="Q4" s="17">
        <v>2019</v>
      </c>
      <c r="R4" s="18" t="s">
        <v>25</v>
      </c>
      <c r="S4" s="18" t="s">
        <v>26</v>
      </c>
      <c r="T4" s="18" t="s">
        <v>27</v>
      </c>
      <c r="V4" s="8" t="s">
        <v>28</v>
      </c>
    </row>
    <row r="5" spans="1:22" ht="21.95" customHeight="1" x14ac:dyDescent="0.3">
      <c r="A5" s="30" t="s">
        <v>29</v>
      </c>
      <c r="B5" s="30"/>
      <c r="C5" s="31"/>
      <c r="D5" s="31"/>
      <c r="E5" s="32"/>
      <c r="F5" s="32"/>
      <c r="G5" s="32"/>
      <c r="H5" s="33" t="s">
        <v>30</v>
      </c>
      <c r="I5" s="34">
        <f>SUM(I7:I56)</f>
        <v>0</v>
      </c>
      <c r="J5" s="32"/>
      <c r="K5" s="7"/>
      <c r="P5" s="16" t="s">
        <v>31</v>
      </c>
      <c r="Q5" s="17">
        <v>2020</v>
      </c>
      <c r="R5" s="18" t="s">
        <v>32</v>
      </c>
      <c r="S5" s="18" t="s">
        <v>15</v>
      </c>
      <c r="T5" s="18" t="s">
        <v>33</v>
      </c>
      <c r="V5" s="8" t="s">
        <v>34</v>
      </c>
    </row>
    <row r="6" spans="1:22" ht="87.75" customHeight="1" thickBot="1" x14ac:dyDescent="0.3">
      <c r="A6" s="35"/>
      <c r="B6" s="36" t="s">
        <v>35</v>
      </c>
      <c r="C6" s="37" t="s">
        <v>36</v>
      </c>
      <c r="D6" s="37" t="s">
        <v>37</v>
      </c>
      <c r="E6" s="37" t="s">
        <v>37</v>
      </c>
      <c r="F6" s="37" t="s">
        <v>38</v>
      </c>
      <c r="G6" s="38" t="s">
        <v>39</v>
      </c>
      <c r="H6" s="39" t="s">
        <v>40</v>
      </c>
      <c r="I6" s="40" t="s">
        <v>41</v>
      </c>
      <c r="J6" s="37" t="s">
        <v>42</v>
      </c>
      <c r="K6" s="18"/>
      <c r="P6" s="16" t="s">
        <v>43</v>
      </c>
      <c r="Q6" s="17">
        <v>2021</v>
      </c>
      <c r="R6" s="18" t="s">
        <v>44</v>
      </c>
      <c r="S6" s="18" t="s">
        <v>45</v>
      </c>
      <c r="T6" s="18" t="s">
        <v>46</v>
      </c>
    </row>
    <row r="7" spans="1:22" s="50" customFormat="1" ht="15.95" customHeight="1" x14ac:dyDescent="0.25">
      <c r="A7" s="41">
        <f t="shared" ref="A7:A56" si="0">SUM(A6+1)</f>
        <v>1</v>
      </c>
      <c r="B7" s="42" t="s">
        <v>47</v>
      </c>
      <c r="C7" s="43"/>
      <c r="D7" s="44" t="e">
        <f t="shared" ref="D7:D56" si="1">IF(E7&gt;=100,E7-100,E7)</f>
        <v>#VALUE!</v>
      </c>
      <c r="E7" s="45" t="str">
        <f t="shared" ref="E7:E56" si="2">IF(ISBLANK(C7),"",$F$3-(MID(C7,5,2)+1900))</f>
        <v/>
      </c>
      <c r="F7" s="46" t="s">
        <v>10</v>
      </c>
      <c r="G7" s="47" t="s">
        <v>11</v>
      </c>
      <c r="H7" s="47" t="s">
        <v>12</v>
      </c>
      <c r="I7" s="48" t="str">
        <f t="shared" ref="I7:I56" si="3">IF(C7&gt;=1,1000,"")</f>
        <v/>
      </c>
      <c r="J7" s="47" t="s">
        <v>48</v>
      </c>
      <c r="K7" s="49" t="e">
        <f t="shared" ref="K7:K56" si="4">IF(VALUE(MID($C7,9,1))=IF(MOD(MID($C7,1,1)*3+MID($C7,2,1)*2+MID($C7,3,1)*7+MID($C7,4,1)*6+MID($C7,5,1)*5+MID($C7,6,1)*4+MID($C7,7,1)*3+MID($C7,8,1)*2,11)=0,0,11-MOD(MID($C7,1,1)*3+MID($C7,2,1)*2+MID($C7,3,1)*7+MID($C7,4,1)*6+MID($C7,5,1)*5+MID($C7,6,1)*4+MID($C7,7,1)*3+MID($C7,8,1)*2,11)),"","Kennitala ekki í lagi")</f>
        <v>#VALUE!</v>
      </c>
      <c r="L7" s="8"/>
      <c r="P7" s="16" t="s">
        <v>13</v>
      </c>
      <c r="Q7" s="17">
        <v>2022</v>
      </c>
      <c r="R7" s="18" t="s">
        <v>49</v>
      </c>
      <c r="S7" s="18" t="s">
        <v>50</v>
      </c>
    </row>
    <row r="8" spans="1:22" s="50" customFormat="1" ht="15.95" customHeight="1" x14ac:dyDescent="0.25">
      <c r="A8" s="41">
        <f t="shared" si="0"/>
        <v>2</v>
      </c>
      <c r="B8" s="51"/>
      <c r="C8" s="43"/>
      <c r="D8" s="44" t="e">
        <f t="shared" si="1"/>
        <v>#VALUE!</v>
      </c>
      <c r="E8" s="45" t="str">
        <f t="shared" si="2"/>
        <v/>
      </c>
      <c r="F8" s="46"/>
      <c r="G8" s="47"/>
      <c r="H8" s="47"/>
      <c r="I8" s="48" t="str">
        <f t="shared" si="3"/>
        <v/>
      </c>
      <c r="J8" s="52"/>
      <c r="K8" s="49" t="e">
        <f t="shared" si="4"/>
        <v>#VALUE!</v>
      </c>
      <c r="L8" s="8"/>
      <c r="P8" s="53" t="s">
        <v>51</v>
      </c>
      <c r="Q8" s="17">
        <v>2023</v>
      </c>
      <c r="R8" s="18" t="s">
        <v>52</v>
      </c>
      <c r="S8" s="18" t="s">
        <v>53</v>
      </c>
    </row>
    <row r="9" spans="1:22" s="50" customFormat="1" ht="15.95" customHeight="1" x14ac:dyDescent="0.25">
      <c r="A9" s="41">
        <f t="shared" si="0"/>
        <v>3</v>
      </c>
      <c r="B9" s="54"/>
      <c r="C9" s="43"/>
      <c r="D9" s="55" t="e">
        <f t="shared" si="1"/>
        <v>#VALUE!</v>
      </c>
      <c r="E9" s="45" t="str">
        <f t="shared" si="2"/>
        <v/>
      </c>
      <c r="F9" s="46"/>
      <c r="G9" s="47"/>
      <c r="H9" s="47"/>
      <c r="I9" s="48" t="str">
        <f t="shared" si="3"/>
        <v/>
      </c>
      <c r="J9" s="52"/>
      <c r="K9" s="49" t="e">
        <f t="shared" si="4"/>
        <v>#VALUE!</v>
      </c>
      <c r="L9" s="8"/>
      <c r="P9" s="16" t="s">
        <v>54</v>
      </c>
      <c r="Q9" s="17">
        <v>2024</v>
      </c>
      <c r="R9" s="18" t="s">
        <v>55</v>
      </c>
      <c r="S9" s="18" t="s">
        <v>56</v>
      </c>
    </row>
    <row r="10" spans="1:22" s="50" customFormat="1" ht="15.95" customHeight="1" x14ac:dyDescent="0.25">
      <c r="A10" s="41">
        <f t="shared" si="0"/>
        <v>4</v>
      </c>
      <c r="B10" s="54"/>
      <c r="C10" s="43"/>
      <c r="D10" s="55" t="e">
        <f t="shared" si="1"/>
        <v>#VALUE!</v>
      </c>
      <c r="E10" s="45" t="str">
        <f t="shared" si="2"/>
        <v/>
      </c>
      <c r="F10" s="46"/>
      <c r="G10" s="47"/>
      <c r="H10" s="47"/>
      <c r="I10" s="48" t="str">
        <f t="shared" si="3"/>
        <v/>
      </c>
      <c r="J10" s="52"/>
      <c r="K10" s="49" t="e">
        <f t="shared" si="4"/>
        <v>#VALUE!</v>
      </c>
      <c r="M10" s="56"/>
      <c r="P10" s="16" t="s">
        <v>57</v>
      </c>
      <c r="Q10" s="17">
        <v>2025</v>
      </c>
      <c r="R10" s="18" t="s">
        <v>14</v>
      </c>
      <c r="S10" s="18" t="s">
        <v>58</v>
      </c>
    </row>
    <row r="11" spans="1:22" s="50" customFormat="1" ht="15.95" customHeight="1" x14ac:dyDescent="0.25">
      <c r="A11" s="41">
        <f t="shared" si="0"/>
        <v>5</v>
      </c>
      <c r="B11" s="57"/>
      <c r="C11" s="43"/>
      <c r="D11" s="55" t="e">
        <f t="shared" si="1"/>
        <v>#VALUE!</v>
      </c>
      <c r="E11" s="45" t="str">
        <f t="shared" si="2"/>
        <v/>
      </c>
      <c r="F11" s="46"/>
      <c r="G11" s="47"/>
      <c r="H11" s="47"/>
      <c r="I11" s="48" t="str">
        <f t="shared" si="3"/>
        <v/>
      </c>
      <c r="J11" s="58"/>
      <c r="K11" s="49" t="e">
        <f t="shared" si="4"/>
        <v>#VALUE!</v>
      </c>
      <c r="P11" s="16" t="s">
        <v>59</v>
      </c>
      <c r="Q11" s="17">
        <v>2026</v>
      </c>
      <c r="R11" s="18" t="s">
        <v>60</v>
      </c>
      <c r="S11" s="18" t="s">
        <v>61</v>
      </c>
    </row>
    <row r="12" spans="1:22" s="50" customFormat="1" ht="15.95" customHeight="1" x14ac:dyDescent="0.25">
      <c r="A12" s="41">
        <f t="shared" si="0"/>
        <v>6</v>
      </c>
      <c r="B12" s="51"/>
      <c r="C12" s="43"/>
      <c r="D12" s="55" t="e">
        <f t="shared" si="1"/>
        <v>#VALUE!</v>
      </c>
      <c r="E12" s="45" t="str">
        <f t="shared" si="2"/>
        <v/>
      </c>
      <c r="F12" s="46"/>
      <c r="G12" s="47"/>
      <c r="H12" s="47"/>
      <c r="I12" s="48" t="str">
        <f t="shared" si="3"/>
        <v/>
      </c>
      <c r="J12" s="52"/>
      <c r="K12" s="49" t="e">
        <f t="shared" si="4"/>
        <v>#VALUE!</v>
      </c>
      <c r="P12" s="16" t="s">
        <v>62</v>
      </c>
      <c r="Q12" s="17">
        <v>2027</v>
      </c>
      <c r="R12" s="18" t="s">
        <v>63</v>
      </c>
      <c r="S12" s="18" t="s">
        <v>64</v>
      </c>
    </row>
    <row r="13" spans="1:22" s="50" customFormat="1" ht="15.95" customHeight="1" x14ac:dyDescent="0.25">
      <c r="A13" s="41">
        <f t="shared" si="0"/>
        <v>7</v>
      </c>
      <c r="B13" s="54"/>
      <c r="C13" s="43"/>
      <c r="D13" s="55" t="e">
        <f t="shared" si="1"/>
        <v>#VALUE!</v>
      </c>
      <c r="E13" s="45" t="str">
        <f t="shared" si="2"/>
        <v/>
      </c>
      <c r="F13" s="46"/>
      <c r="G13" s="47"/>
      <c r="H13" s="47"/>
      <c r="I13" s="48" t="str">
        <f t="shared" si="3"/>
        <v/>
      </c>
      <c r="J13" s="52"/>
      <c r="K13" s="49" t="e">
        <f t="shared" si="4"/>
        <v>#VALUE!</v>
      </c>
      <c r="P13" s="16" t="s">
        <v>65</v>
      </c>
      <c r="Q13" s="17">
        <v>2028</v>
      </c>
      <c r="R13" s="18" t="s">
        <v>66</v>
      </c>
      <c r="S13" s="18" t="s">
        <v>67</v>
      </c>
    </row>
    <row r="14" spans="1:22" s="50" customFormat="1" ht="15.95" customHeight="1" x14ac:dyDescent="0.25">
      <c r="A14" s="41">
        <f t="shared" si="0"/>
        <v>8</v>
      </c>
      <c r="B14" s="51"/>
      <c r="C14" s="43"/>
      <c r="D14" s="55" t="e">
        <f t="shared" si="1"/>
        <v>#VALUE!</v>
      </c>
      <c r="E14" s="45" t="str">
        <f t="shared" si="2"/>
        <v/>
      </c>
      <c r="F14" s="46"/>
      <c r="G14" s="47"/>
      <c r="H14" s="47"/>
      <c r="I14" s="48" t="str">
        <f t="shared" si="3"/>
        <v/>
      </c>
      <c r="J14" s="52"/>
      <c r="K14" s="49" t="e">
        <f t="shared" si="4"/>
        <v>#VALUE!</v>
      </c>
      <c r="Q14" s="17">
        <v>2029</v>
      </c>
      <c r="R14" s="18" t="s">
        <v>68</v>
      </c>
      <c r="S14" s="18"/>
    </row>
    <row r="15" spans="1:22" s="50" customFormat="1" ht="15.95" customHeight="1" x14ac:dyDescent="0.25">
      <c r="A15" s="41">
        <f t="shared" si="0"/>
        <v>9</v>
      </c>
      <c r="B15" s="54"/>
      <c r="C15" s="43"/>
      <c r="D15" s="55" t="e">
        <f t="shared" si="1"/>
        <v>#VALUE!</v>
      </c>
      <c r="E15" s="45" t="str">
        <f t="shared" si="2"/>
        <v/>
      </c>
      <c r="F15" s="46"/>
      <c r="G15" s="47"/>
      <c r="H15" s="47"/>
      <c r="I15" s="48" t="str">
        <f t="shared" si="3"/>
        <v/>
      </c>
      <c r="J15" s="52"/>
      <c r="K15" s="49" t="e">
        <f t="shared" si="4"/>
        <v>#VALUE!</v>
      </c>
      <c r="L15" s="59"/>
      <c r="Q15" s="17">
        <v>2030</v>
      </c>
      <c r="R15" s="18" t="s">
        <v>69</v>
      </c>
    </row>
    <row r="16" spans="1:22" s="50" customFormat="1" ht="15.95" customHeight="1" x14ac:dyDescent="0.25">
      <c r="A16" s="41">
        <f t="shared" si="0"/>
        <v>10</v>
      </c>
      <c r="B16" s="54"/>
      <c r="C16" s="43"/>
      <c r="D16" s="55" t="e">
        <f t="shared" si="1"/>
        <v>#VALUE!</v>
      </c>
      <c r="E16" s="45" t="str">
        <f t="shared" si="2"/>
        <v/>
      </c>
      <c r="F16" s="46"/>
      <c r="G16" s="47"/>
      <c r="H16" s="47"/>
      <c r="I16" s="48" t="str">
        <f t="shared" si="3"/>
        <v/>
      </c>
      <c r="J16" s="52"/>
      <c r="K16" s="49" t="e">
        <f t="shared" si="4"/>
        <v>#VALUE!</v>
      </c>
      <c r="L16" s="59"/>
      <c r="Q16" s="17">
        <v>2031</v>
      </c>
      <c r="R16" s="18" t="s">
        <v>70</v>
      </c>
    </row>
    <row r="17" spans="1:20" s="50" customFormat="1" ht="15.95" customHeight="1" x14ac:dyDescent="0.25">
      <c r="A17" s="41">
        <f t="shared" si="0"/>
        <v>11</v>
      </c>
      <c r="B17" s="51"/>
      <c r="C17" s="43"/>
      <c r="D17" s="55" t="e">
        <f t="shared" si="1"/>
        <v>#VALUE!</v>
      </c>
      <c r="E17" s="45" t="str">
        <f t="shared" si="2"/>
        <v/>
      </c>
      <c r="F17" s="46"/>
      <c r="G17" s="47"/>
      <c r="H17" s="47"/>
      <c r="I17" s="48" t="str">
        <f t="shared" si="3"/>
        <v/>
      </c>
      <c r="J17" s="52"/>
      <c r="K17" s="49" t="e">
        <f t="shared" si="4"/>
        <v>#VALUE!</v>
      </c>
      <c r="Q17" s="17">
        <v>2032</v>
      </c>
      <c r="R17" s="18" t="s">
        <v>71</v>
      </c>
    </row>
    <row r="18" spans="1:20" s="50" customFormat="1" ht="15.95" customHeight="1" x14ac:dyDescent="0.25">
      <c r="A18" s="41">
        <f t="shared" si="0"/>
        <v>12</v>
      </c>
      <c r="B18" s="51"/>
      <c r="C18" s="43"/>
      <c r="D18" s="55" t="e">
        <f t="shared" si="1"/>
        <v>#VALUE!</v>
      </c>
      <c r="E18" s="45" t="str">
        <f t="shared" si="2"/>
        <v/>
      </c>
      <c r="F18" s="46"/>
      <c r="G18" s="47"/>
      <c r="H18" s="47"/>
      <c r="I18" s="48" t="str">
        <f t="shared" si="3"/>
        <v/>
      </c>
      <c r="J18" s="60"/>
      <c r="K18" s="49" t="e">
        <f t="shared" si="4"/>
        <v>#VALUE!</v>
      </c>
      <c r="Q18" s="17">
        <v>2033</v>
      </c>
      <c r="R18" s="18" t="s">
        <v>72</v>
      </c>
    </row>
    <row r="19" spans="1:20" s="50" customFormat="1" ht="15.95" customHeight="1" x14ac:dyDescent="0.25">
      <c r="A19" s="41">
        <f t="shared" si="0"/>
        <v>13</v>
      </c>
      <c r="B19" s="54"/>
      <c r="C19" s="43"/>
      <c r="D19" s="55" t="e">
        <f t="shared" si="1"/>
        <v>#VALUE!</v>
      </c>
      <c r="E19" s="45" t="str">
        <f t="shared" si="2"/>
        <v/>
      </c>
      <c r="F19" s="46"/>
      <c r="G19" s="47"/>
      <c r="H19" s="47"/>
      <c r="I19" s="48" t="str">
        <f t="shared" si="3"/>
        <v/>
      </c>
      <c r="J19" s="52"/>
      <c r="K19" s="49" t="e">
        <f t="shared" si="4"/>
        <v>#VALUE!</v>
      </c>
      <c r="Q19" s="17">
        <v>2034</v>
      </c>
      <c r="R19" s="18" t="s">
        <v>73</v>
      </c>
    </row>
    <row r="20" spans="1:20" s="50" customFormat="1" ht="15.95" customHeight="1" x14ac:dyDescent="0.25">
      <c r="A20" s="41">
        <f t="shared" si="0"/>
        <v>14</v>
      </c>
      <c r="B20" s="51"/>
      <c r="C20" s="43"/>
      <c r="D20" s="55" t="e">
        <f t="shared" si="1"/>
        <v>#VALUE!</v>
      </c>
      <c r="E20" s="45" t="str">
        <f t="shared" si="2"/>
        <v/>
      </c>
      <c r="F20" s="46"/>
      <c r="G20" s="47"/>
      <c r="H20" s="47"/>
      <c r="I20" s="48" t="str">
        <f t="shared" si="3"/>
        <v/>
      </c>
      <c r="J20" s="52"/>
      <c r="K20" s="49" t="e">
        <f t="shared" si="4"/>
        <v>#VALUE!</v>
      </c>
      <c r="P20" s="18"/>
      <c r="Q20" s="17">
        <v>2035</v>
      </c>
      <c r="R20" s="18" t="s">
        <v>74</v>
      </c>
      <c r="S20" s="59"/>
      <c r="T20" s="59"/>
    </row>
    <row r="21" spans="1:20" s="50" customFormat="1" ht="15.95" customHeight="1" x14ac:dyDescent="0.25">
      <c r="A21" s="41">
        <f t="shared" si="0"/>
        <v>15</v>
      </c>
      <c r="B21" s="54"/>
      <c r="C21" s="43"/>
      <c r="D21" s="55" t="e">
        <f t="shared" si="1"/>
        <v>#VALUE!</v>
      </c>
      <c r="E21" s="45" t="str">
        <f t="shared" si="2"/>
        <v/>
      </c>
      <c r="F21" s="46"/>
      <c r="G21" s="47"/>
      <c r="H21" s="47"/>
      <c r="I21" s="48" t="str">
        <f t="shared" si="3"/>
        <v/>
      </c>
      <c r="J21" s="60"/>
      <c r="K21" s="49" t="e">
        <f t="shared" si="4"/>
        <v>#VALUE!</v>
      </c>
      <c r="P21" s="59"/>
      <c r="Q21" s="17">
        <v>2036</v>
      </c>
      <c r="R21" s="18" t="s">
        <v>75</v>
      </c>
      <c r="S21" s="59"/>
      <c r="T21" s="59"/>
    </row>
    <row r="22" spans="1:20" s="50" customFormat="1" ht="15.95" customHeight="1" x14ac:dyDescent="0.25">
      <c r="A22" s="41">
        <f t="shared" si="0"/>
        <v>16</v>
      </c>
      <c r="B22" s="51"/>
      <c r="C22" s="43"/>
      <c r="D22" s="55" t="e">
        <f t="shared" si="1"/>
        <v>#VALUE!</v>
      </c>
      <c r="E22" s="45" t="str">
        <f t="shared" si="2"/>
        <v/>
      </c>
      <c r="F22" s="46"/>
      <c r="G22" s="47"/>
      <c r="H22" s="47"/>
      <c r="I22" s="48" t="str">
        <f t="shared" si="3"/>
        <v/>
      </c>
      <c r="J22" s="52"/>
      <c r="K22" s="49" t="e">
        <f t="shared" si="4"/>
        <v>#VALUE!</v>
      </c>
      <c r="P22" s="59"/>
      <c r="Q22" s="17">
        <v>2037</v>
      </c>
      <c r="R22" s="18" t="s">
        <v>76</v>
      </c>
      <c r="S22" s="59"/>
      <c r="T22" s="59"/>
    </row>
    <row r="23" spans="1:20" s="50" customFormat="1" ht="15.95" customHeight="1" x14ac:dyDescent="0.25">
      <c r="A23" s="41">
        <f t="shared" si="0"/>
        <v>17</v>
      </c>
      <c r="B23" s="54"/>
      <c r="C23" s="43"/>
      <c r="D23" s="55" t="e">
        <f t="shared" si="1"/>
        <v>#VALUE!</v>
      </c>
      <c r="E23" s="45" t="str">
        <f t="shared" si="2"/>
        <v/>
      </c>
      <c r="F23" s="46"/>
      <c r="G23" s="47"/>
      <c r="H23" s="47"/>
      <c r="I23" s="48" t="str">
        <f t="shared" si="3"/>
        <v/>
      </c>
      <c r="J23" s="52"/>
      <c r="K23" s="49" t="e">
        <f t="shared" si="4"/>
        <v>#VALUE!</v>
      </c>
      <c r="P23" s="59"/>
      <c r="Q23" s="17"/>
      <c r="R23" s="18" t="s">
        <v>77</v>
      </c>
      <c r="S23" s="59"/>
      <c r="T23" s="59"/>
    </row>
    <row r="24" spans="1:20" s="50" customFormat="1" ht="15.95" customHeight="1" x14ac:dyDescent="0.25">
      <c r="A24" s="41">
        <f t="shared" si="0"/>
        <v>18</v>
      </c>
      <c r="B24" s="61"/>
      <c r="C24" s="43"/>
      <c r="D24" s="55" t="e">
        <f t="shared" si="1"/>
        <v>#VALUE!</v>
      </c>
      <c r="E24" s="45" t="str">
        <f t="shared" si="2"/>
        <v/>
      </c>
      <c r="F24" s="46"/>
      <c r="G24" s="47"/>
      <c r="H24" s="47"/>
      <c r="I24" s="48" t="str">
        <f t="shared" si="3"/>
        <v/>
      </c>
      <c r="J24" s="60"/>
      <c r="K24" s="49" t="e">
        <f t="shared" si="4"/>
        <v>#VALUE!</v>
      </c>
      <c r="P24" s="59"/>
      <c r="Q24" s="59"/>
      <c r="R24" s="18" t="s">
        <v>78</v>
      </c>
      <c r="S24" s="59"/>
      <c r="T24" s="59"/>
    </row>
    <row r="25" spans="1:20" s="59" customFormat="1" ht="15.95" customHeight="1" x14ac:dyDescent="0.25">
      <c r="A25" s="41">
        <f t="shared" si="0"/>
        <v>19</v>
      </c>
      <c r="B25" s="54"/>
      <c r="C25" s="43"/>
      <c r="D25" s="55" t="e">
        <f t="shared" si="1"/>
        <v>#VALUE!</v>
      </c>
      <c r="E25" s="45" t="str">
        <f t="shared" si="2"/>
        <v/>
      </c>
      <c r="F25" s="46"/>
      <c r="G25" s="47"/>
      <c r="H25" s="47"/>
      <c r="I25" s="48" t="str">
        <f t="shared" si="3"/>
        <v/>
      </c>
      <c r="J25" s="52"/>
      <c r="K25" s="49" t="e">
        <f t="shared" si="4"/>
        <v>#VALUE!</v>
      </c>
      <c r="L25" s="50"/>
      <c r="R25" s="18" t="s">
        <v>79</v>
      </c>
    </row>
    <row r="26" spans="1:20" s="59" customFormat="1" ht="15.95" customHeight="1" x14ac:dyDescent="0.25">
      <c r="A26" s="41">
        <f t="shared" si="0"/>
        <v>20</v>
      </c>
      <c r="B26" s="54"/>
      <c r="C26" s="43"/>
      <c r="D26" s="55" t="e">
        <f t="shared" si="1"/>
        <v>#VALUE!</v>
      </c>
      <c r="E26" s="45" t="str">
        <f t="shared" si="2"/>
        <v/>
      </c>
      <c r="F26" s="46"/>
      <c r="G26" s="47"/>
      <c r="H26" s="47"/>
      <c r="I26" s="48" t="str">
        <f t="shared" si="3"/>
        <v/>
      </c>
      <c r="J26" s="52"/>
      <c r="K26" s="49" t="e">
        <f t="shared" si="4"/>
        <v>#VALUE!</v>
      </c>
      <c r="P26" s="8"/>
      <c r="Q26" s="8"/>
      <c r="R26" s="18" t="s">
        <v>80</v>
      </c>
      <c r="S26" s="8"/>
      <c r="T26" s="8"/>
    </row>
    <row r="27" spans="1:20" s="59" customFormat="1" ht="15.95" customHeight="1" x14ac:dyDescent="0.25">
      <c r="A27" s="41">
        <f t="shared" si="0"/>
        <v>21</v>
      </c>
      <c r="B27" s="54"/>
      <c r="C27" s="43"/>
      <c r="D27" s="55" t="e">
        <f t="shared" si="1"/>
        <v>#VALUE!</v>
      </c>
      <c r="E27" s="45" t="str">
        <f t="shared" si="2"/>
        <v/>
      </c>
      <c r="F27" s="46"/>
      <c r="G27" s="47"/>
      <c r="H27" s="47"/>
      <c r="I27" s="48" t="str">
        <f t="shared" si="3"/>
        <v/>
      </c>
      <c r="J27" s="58"/>
      <c r="K27" s="49" t="e">
        <f t="shared" si="4"/>
        <v>#VALUE!</v>
      </c>
      <c r="L27" s="50"/>
      <c r="P27" s="8"/>
      <c r="Q27" s="8"/>
      <c r="R27" s="18" t="s">
        <v>81</v>
      </c>
      <c r="S27" s="8"/>
      <c r="T27" s="8"/>
    </row>
    <row r="28" spans="1:20" s="59" customFormat="1" ht="15.95" customHeight="1" x14ac:dyDescent="0.25">
      <c r="A28" s="41">
        <f t="shared" si="0"/>
        <v>22</v>
      </c>
      <c r="B28" s="51"/>
      <c r="C28" s="43"/>
      <c r="D28" s="55" t="e">
        <f t="shared" si="1"/>
        <v>#VALUE!</v>
      </c>
      <c r="E28" s="45" t="str">
        <f t="shared" si="2"/>
        <v/>
      </c>
      <c r="F28" s="46"/>
      <c r="G28" s="47"/>
      <c r="H28" s="47"/>
      <c r="I28" s="48" t="str">
        <f t="shared" si="3"/>
        <v/>
      </c>
      <c r="J28" s="60"/>
      <c r="K28" s="49" t="e">
        <f t="shared" si="4"/>
        <v>#VALUE!</v>
      </c>
      <c r="L28" s="50"/>
      <c r="P28" s="8"/>
      <c r="Q28" s="8"/>
      <c r="R28" s="18" t="s">
        <v>82</v>
      </c>
      <c r="S28" s="8"/>
      <c r="T28" s="8"/>
    </row>
    <row r="29" spans="1:20" s="59" customFormat="1" ht="15.95" customHeight="1" x14ac:dyDescent="0.25">
      <c r="A29" s="41">
        <f t="shared" si="0"/>
        <v>23</v>
      </c>
      <c r="B29" s="51"/>
      <c r="C29" s="43"/>
      <c r="D29" s="55" t="e">
        <f t="shared" si="1"/>
        <v>#VALUE!</v>
      </c>
      <c r="E29" s="45" t="str">
        <f t="shared" si="2"/>
        <v/>
      </c>
      <c r="F29" s="46"/>
      <c r="G29" s="47"/>
      <c r="H29" s="47"/>
      <c r="I29" s="48" t="str">
        <f t="shared" si="3"/>
        <v/>
      </c>
      <c r="J29" s="60"/>
      <c r="K29" s="49" t="e">
        <f t="shared" si="4"/>
        <v>#VALUE!</v>
      </c>
      <c r="L29" s="50"/>
      <c r="P29" s="8"/>
      <c r="Q29" s="8"/>
      <c r="R29" s="18" t="s">
        <v>83</v>
      </c>
      <c r="S29" s="8"/>
      <c r="T29" s="8"/>
    </row>
    <row r="30" spans="1:20" s="59" customFormat="1" ht="15.95" customHeight="1" x14ac:dyDescent="0.25">
      <c r="A30" s="41">
        <f t="shared" si="0"/>
        <v>24</v>
      </c>
      <c r="B30" s="62"/>
      <c r="C30" s="43"/>
      <c r="D30" s="55" t="e">
        <f t="shared" si="1"/>
        <v>#VALUE!</v>
      </c>
      <c r="E30" s="45" t="str">
        <f t="shared" si="2"/>
        <v/>
      </c>
      <c r="F30" s="46"/>
      <c r="G30" s="47"/>
      <c r="H30" s="47"/>
      <c r="I30" s="48" t="str">
        <f t="shared" si="3"/>
        <v/>
      </c>
      <c r="J30" s="52"/>
      <c r="K30" s="49" t="e">
        <f t="shared" si="4"/>
        <v>#VALUE!</v>
      </c>
      <c r="L30" s="50"/>
      <c r="P30" s="8"/>
      <c r="Q30" s="8"/>
      <c r="R30" s="18" t="s">
        <v>84</v>
      </c>
      <c r="S30" s="8"/>
      <c r="T30" s="8"/>
    </row>
    <row r="31" spans="1:20" ht="15.95" customHeight="1" x14ac:dyDescent="0.25">
      <c r="A31" s="41">
        <f t="shared" si="0"/>
        <v>25</v>
      </c>
      <c r="B31" s="51"/>
      <c r="C31" s="43"/>
      <c r="D31" s="55" t="e">
        <f t="shared" si="1"/>
        <v>#VALUE!</v>
      </c>
      <c r="E31" s="45" t="str">
        <f t="shared" si="2"/>
        <v/>
      </c>
      <c r="F31" s="46"/>
      <c r="G31" s="47"/>
      <c r="H31" s="47"/>
      <c r="I31" s="48" t="str">
        <f t="shared" si="3"/>
        <v/>
      </c>
      <c r="J31" s="58"/>
      <c r="K31" s="49" t="e">
        <f t="shared" si="4"/>
        <v>#VALUE!</v>
      </c>
      <c r="R31" s="18" t="s">
        <v>85</v>
      </c>
    </row>
    <row r="32" spans="1:20" ht="15.95" customHeight="1" x14ac:dyDescent="0.25">
      <c r="A32" s="41">
        <f t="shared" si="0"/>
        <v>26</v>
      </c>
      <c r="B32" s="54"/>
      <c r="C32" s="43"/>
      <c r="D32" s="55" t="e">
        <f t="shared" si="1"/>
        <v>#VALUE!</v>
      </c>
      <c r="E32" s="45" t="str">
        <f t="shared" si="2"/>
        <v/>
      </c>
      <c r="F32" s="46"/>
      <c r="G32" s="47"/>
      <c r="H32" s="47"/>
      <c r="I32" s="48" t="str">
        <f t="shared" si="3"/>
        <v/>
      </c>
      <c r="J32" s="52"/>
      <c r="K32" s="49" t="e">
        <f t="shared" si="4"/>
        <v>#VALUE!</v>
      </c>
      <c r="R32" s="18" t="s">
        <v>86</v>
      </c>
    </row>
    <row r="33" spans="1:18" ht="15.95" customHeight="1" x14ac:dyDescent="0.25">
      <c r="A33" s="41">
        <f t="shared" si="0"/>
        <v>27</v>
      </c>
      <c r="B33" s="54"/>
      <c r="C33" s="43"/>
      <c r="D33" s="55" t="e">
        <f t="shared" si="1"/>
        <v>#VALUE!</v>
      </c>
      <c r="E33" s="45" t="str">
        <f t="shared" si="2"/>
        <v/>
      </c>
      <c r="F33" s="46"/>
      <c r="G33" s="47"/>
      <c r="H33" s="47"/>
      <c r="I33" s="48" t="str">
        <f t="shared" si="3"/>
        <v/>
      </c>
      <c r="J33" s="54"/>
      <c r="K33" s="49" t="e">
        <f t="shared" si="4"/>
        <v>#VALUE!</v>
      </c>
    </row>
    <row r="34" spans="1:18" ht="15.95" customHeight="1" x14ac:dyDescent="0.25">
      <c r="A34" s="41">
        <f t="shared" si="0"/>
        <v>28</v>
      </c>
      <c r="B34" s="54"/>
      <c r="C34" s="43"/>
      <c r="D34" s="55" t="e">
        <f t="shared" si="1"/>
        <v>#VALUE!</v>
      </c>
      <c r="E34" s="45" t="str">
        <f t="shared" si="2"/>
        <v/>
      </c>
      <c r="F34" s="46"/>
      <c r="G34" s="47"/>
      <c r="H34" s="47"/>
      <c r="I34" s="48" t="str">
        <f t="shared" si="3"/>
        <v/>
      </c>
      <c r="J34" s="54"/>
      <c r="K34" s="49" t="e">
        <f t="shared" si="4"/>
        <v>#VALUE!</v>
      </c>
    </row>
    <row r="35" spans="1:18" ht="15.95" customHeight="1" x14ac:dyDescent="0.25">
      <c r="A35" s="41">
        <f t="shared" si="0"/>
        <v>29</v>
      </c>
      <c r="B35" s="54"/>
      <c r="C35" s="43"/>
      <c r="D35" s="55" t="e">
        <f t="shared" si="1"/>
        <v>#VALUE!</v>
      </c>
      <c r="E35" s="45" t="str">
        <f t="shared" si="2"/>
        <v/>
      </c>
      <c r="F35" s="46"/>
      <c r="G35" s="47"/>
      <c r="H35" s="47"/>
      <c r="I35" s="48" t="str">
        <f t="shared" si="3"/>
        <v/>
      </c>
      <c r="J35" s="54"/>
      <c r="K35" s="49" t="e">
        <f t="shared" si="4"/>
        <v>#VALUE!</v>
      </c>
    </row>
    <row r="36" spans="1:18" ht="15.95" customHeight="1" x14ac:dyDescent="0.25">
      <c r="A36" s="41">
        <f t="shared" si="0"/>
        <v>30</v>
      </c>
      <c r="B36" s="54"/>
      <c r="C36" s="43"/>
      <c r="D36" s="55" t="e">
        <f t="shared" si="1"/>
        <v>#VALUE!</v>
      </c>
      <c r="E36" s="45" t="str">
        <f t="shared" si="2"/>
        <v/>
      </c>
      <c r="F36" s="46"/>
      <c r="G36" s="47"/>
      <c r="H36" s="47"/>
      <c r="I36" s="48" t="str">
        <f t="shared" si="3"/>
        <v/>
      </c>
      <c r="J36" s="54"/>
      <c r="K36" s="49" t="e">
        <f t="shared" si="4"/>
        <v>#VALUE!</v>
      </c>
    </row>
    <row r="37" spans="1:18" ht="15.95" customHeight="1" x14ac:dyDescent="0.25">
      <c r="A37" s="41">
        <f t="shared" si="0"/>
        <v>31</v>
      </c>
      <c r="B37" s="54"/>
      <c r="C37" s="43"/>
      <c r="D37" s="55" t="e">
        <f t="shared" si="1"/>
        <v>#VALUE!</v>
      </c>
      <c r="E37" s="45" t="str">
        <f t="shared" si="2"/>
        <v/>
      </c>
      <c r="F37" s="46"/>
      <c r="G37" s="47"/>
      <c r="H37" s="47"/>
      <c r="I37" s="48" t="str">
        <f t="shared" si="3"/>
        <v/>
      </c>
      <c r="J37" s="54"/>
      <c r="K37" s="49" t="e">
        <f t="shared" si="4"/>
        <v>#VALUE!</v>
      </c>
    </row>
    <row r="38" spans="1:18" ht="15.95" customHeight="1" x14ac:dyDescent="0.25">
      <c r="A38" s="41">
        <f t="shared" si="0"/>
        <v>32</v>
      </c>
      <c r="B38" s="54"/>
      <c r="C38" s="43"/>
      <c r="D38" s="55" t="e">
        <f t="shared" si="1"/>
        <v>#VALUE!</v>
      </c>
      <c r="E38" s="45" t="str">
        <f t="shared" si="2"/>
        <v/>
      </c>
      <c r="F38" s="46"/>
      <c r="G38" s="47"/>
      <c r="H38" s="47"/>
      <c r="I38" s="48" t="str">
        <f t="shared" si="3"/>
        <v/>
      </c>
      <c r="J38" s="54"/>
      <c r="K38" s="49" t="e">
        <f t="shared" si="4"/>
        <v>#VALUE!</v>
      </c>
      <c r="R38" s="18"/>
    </row>
    <row r="39" spans="1:18" ht="15.95" customHeight="1" x14ac:dyDescent="0.25">
      <c r="A39" s="41">
        <f t="shared" si="0"/>
        <v>33</v>
      </c>
      <c r="B39" s="54"/>
      <c r="C39" s="43"/>
      <c r="D39" s="55" t="e">
        <f t="shared" si="1"/>
        <v>#VALUE!</v>
      </c>
      <c r="E39" s="45" t="str">
        <f t="shared" si="2"/>
        <v/>
      </c>
      <c r="F39" s="46"/>
      <c r="G39" s="47"/>
      <c r="H39" s="47"/>
      <c r="I39" s="48" t="str">
        <f t="shared" si="3"/>
        <v/>
      </c>
      <c r="J39" s="54"/>
      <c r="K39" s="49" t="e">
        <f t="shared" si="4"/>
        <v>#VALUE!</v>
      </c>
    </row>
    <row r="40" spans="1:18" ht="15.95" customHeight="1" x14ac:dyDescent="0.25">
      <c r="A40" s="41">
        <f t="shared" si="0"/>
        <v>34</v>
      </c>
      <c r="B40" s="54"/>
      <c r="C40" s="43"/>
      <c r="D40" s="55" t="e">
        <f t="shared" si="1"/>
        <v>#VALUE!</v>
      </c>
      <c r="E40" s="45" t="str">
        <f t="shared" si="2"/>
        <v/>
      </c>
      <c r="F40" s="46"/>
      <c r="G40" s="47"/>
      <c r="H40" s="47"/>
      <c r="I40" s="48" t="str">
        <f t="shared" si="3"/>
        <v/>
      </c>
      <c r="J40" s="54"/>
      <c r="K40" s="49" t="e">
        <f t="shared" si="4"/>
        <v>#VALUE!</v>
      </c>
    </row>
    <row r="41" spans="1:18" ht="15.95" customHeight="1" x14ac:dyDescent="0.25">
      <c r="A41" s="41">
        <f t="shared" si="0"/>
        <v>35</v>
      </c>
      <c r="B41" s="54"/>
      <c r="C41" s="43"/>
      <c r="D41" s="55" t="e">
        <f t="shared" si="1"/>
        <v>#VALUE!</v>
      </c>
      <c r="E41" s="45" t="str">
        <f t="shared" si="2"/>
        <v/>
      </c>
      <c r="F41" s="46"/>
      <c r="G41" s="47"/>
      <c r="H41" s="47"/>
      <c r="I41" s="48" t="str">
        <f t="shared" si="3"/>
        <v/>
      </c>
      <c r="J41" s="54"/>
      <c r="K41" s="49" t="e">
        <f t="shared" si="4"/>
        <v>#VALUE!</v>
      </c>
    </row>
    <row r="42" spans="1:18" ht="15.95" customHeight="1" x14ac:dyDescent="0.25">
      <c r="A42" s="41">
        <f t="shared" si="0"/>
        <v>36</v>
      </c>
      <c r="B42" s="54"/>
      <c r="C42" s="43"/>
      <c r="D42" s="55" t="e">
        <f t="shared" si="1"/>
        <v>#VALUE!</v>
      </c>
      <c r="E42" s="45" t="str">
        <f t="shared" si="2"/>
        <v/>
      </c>
      <c r="F42" s="46"/>
      <c r="G42" s="47"/>
      <c r="H42" s="47"/>
      <c r="I42" s="48" t="str">
        <f t="shared" si="3"/>
        <v/>
      </c>
      <c r="J42" s="54"/>
      <c r="K42" s="49" t="e">
        <f t="shared" si="4"/>
        <v>#VALUE!</v>
      </c>
    </row>
    <row r="43" spans="1:18" ht="15.95" customHeight="1" x14ac:dyDescent="0.25">
      <c r="A43" s="41">
        <f t="shared" si="0"/>
        <v>37</v>
      </c>
      <c r="B43" s="54"/>
      <c r="C43" s="43"/>
      <c r="D43" s="55" t="e">
        <f t="shared" si="1"/>
        <v>#VALUE!</v>
      </c>
      <c r="E43" s="45" t="str">
        <f t="shared" si="2"/>
        <v/>
      </c>
      <c r="F43" s="46"/>
      <c r="G43" s="47"/>
      <c r="H43" s="47"/>
      <c r="I43" s="48" t="str">
        <f t="shared" si="3"/>
        <v/>
      </c>
      <c r="J43" s="54"/>
      <c r="K43" s="49" t="e">
        <f t="shared" si="4"/>
        <v>#VALUE!</v>
      </c>
    </row>
    <row r="44" spans="1:18" ht="15.95" customHeight="1" x14ac:dyDescent="0.25">
      <c r="A44" s="41">
        <f t="shared" si="0"/>
        <v>38</v>
      </c>
      <c r="B44" s="54"/>
      <c r="C44" s="43"/>
      <c r="D44" s="55" t="e">
        <f t="shared" si="1"/>
        <v>#VALUE!</v>
      </c>
      <c r="E44" s="45" t="str">
        <f t="shared" si="2"/>
        <v/>
      </c>
      <c r="F44" s="46"/>
      <c r="G44" s="47"/>
      <c r="H44" s="47"/>
      <c r="I44" s="48" t="str">
        <f t="shared" si="3"/>
        <v/>
      </c>
      <c r="J44" s="54"/>
      <c r="K44" s="49" t="e">
        <f t="shared" si="4"/>
        <v>#VALUE!</v>
      </c>
    </row>
    <row r="45" spans="1:18" ht="15.95" customHeight="1" x14ac:dyDescent="0.25">
      <c r="A45" s="41">
        <f t="shared" si="0"/>
        <v>39</v>
      </c>
      <c r="B45" s="54"/>
      <c r="C45" s="43"/>
      <c r="D45" s="55" t="e">
        <f t="shared" si="1"/>
        <v>#VALUE!</v>
      </c>
      <c r="E45" s="45" t="str">
        <f t="shared" si="2"/>
        <v/>
      </c>
      <c r="F45" s="46"/>
      <c r="G45" s="47"/>
      <c r="H45" s="47"/>
      <c r="I45" s="48" t="str">
        <f t="shared" si="3"/>
        <v/>
      </c>
      <c r="J45" s="54"/>
      <c r="K45" s="49" t="e">
        <f t="shared" si="4"/>
        <v>#VALUE!</v>
      </c>
    </row>
    <row r="46" spans="1:18" ht="15.95" customHeight="1" x14ac:dyDescent="0.25">
      <c r="A46" s="41">
        <f t="shared" si="0"/>
        <v>40</v>
      </c>
      <c r="B46" s="54"/>
      <c r="C46" s="43"/>
      <c r="D46" s="55" t="e">
        <f t="shared" si="1"/>
        <v>#VALUE!</v>
      </c>
      <c r="E46" s="45" t="str">
        <f t="shared" si="2"/>
        <v/>
      </c>
      <c r="F46" s="46"/>
      <c r="G46" s="47"/>
      <c r="H46" s="47"/>
      <c r="I46" s="48" t="str">
        <f t="shared" si="3"/>
        <v/>
      </c>
      <c r="J46" s="54"/>
      <c r="K46" s="49" t="e">
        <f t="shared" si="4"/>
        <v>#VALUE!</v>
      </c>
    </row>
    <row r="47" spans="1:18" ht="15.95" customHeight="1" x14ac:dyDescent="0.25">
      <c r="A47" s="41">
        <f t="shared" si="0"/>
        <v>41</v>
      </c>
      <c r="B47" s="54"/>
      <c r="C47" s="43"/>
      <c r="D47" s="55" t="e">
        <f t="shared" si="1"/>
        <v>#VALUE!</v>
      </c>
      <c r="E47" s="45" t="str">
        <f t="shared" si="2"/>
        <v/>
      </c>
      <c r="F47" s="46"/>
      <c r="G47" s="47"/>
      <c r="H47" s="47"/>
      <c r="I47" s="48" t="str">
        <f t="shared" si="3"/>
        <v/>
      </c>
      <c r="J47" s="54"/>
      <c r="K47" s="49" t="e">
        <f t="shared" si="4"/>
        <v>#VALUE!</v>
      </c>
    </row>
    <row r="48" spans="1:18" ht="15.95" customHeight="1" x14ac:dyDescent="0.25">
      <c r="A48" s="41">
        <f t="shared" si="0"/>
        <v>42</v>
      </c>
      <c r="B48" s="54"/>
      <c r="C48" s="43"/>
      <c r="D48" s="55" t="e">
        <f t="shared" si="1"/>
        <v>#VALUE!</v>
      </c>
      <c r="E48" s="45" t="str">
        <f t="shared" si="2"/>
        <v/>
      </c>
      <c r="F48" s="46"/>
      <c r="G48" s="47"/>
      <c r="H48" s="47"/>
      <c r="I48" s="48" t="str">
        <f t="shared" si="3"/>
        <v/>
      </c>
      <c r="J48" s="54"/>
      <c r="K48" s="49" t="e">
        <f t="shared" si="4"/>
        <v>#VALUE!</v>
      </c>
    </row>
    <row r="49" spans="1:11" ht="15.95" customHeight="1" x14ac:dyDescent="0.25">
      <c r="A49" s="41">
        <f t="shared" si="0"/>
        <v>43</v>
      </c>
      <c r="B49" s="54"/>
      <c r="C49" s="43"/>
      <c r="D49" s="55" t="e">
        <f t="shared" si="1"/>
        <v>#VALUE!</v>
      </c>
      <c r="E49" s="45" t="str">
        <f t="shared" si="2"/>
        <v/>
      </c>
      <c r="F49" s="46"/>
      <c r="G49" s="47"/>
      <c r="H49" s="47"/>
      <c r="I49" s="48" t="str">
        <f t="shared" si="3"/>
        <v/>
      </c>
      <c r="J49" s="54"/>
      <c r="K49" s="49" t="e">
        <f t="shared" si="4"/>
        <v>#VALUE!</v>
      </c>
    </row>
    <row r="50" spans="1:11" ht="15.95" customHeight="1" x14ac:dyDescent="0.25">
      <c r="A50" s="41">
        <f t="shared" si="0"/>
        <v>44</v>
      </c>
      <c r="B50" s="54"/>
      <c r="C50" s="43"/>
      <c r="D50" s="55" t="e">
        <f t="shared" si="1"/>
        <v>#VALUE!</v>
      </c>
      <c r="E50" s="45" t="str">
        <f t="shared" si="2"/>
        <v/>
      </c>
      <c r="F50" s="46"/>
      <c r="G50" s="47"/>
      <c r="H50" s="47"/>
      <c r="I50" s="48" t="str">
        <f t="shared" si="3"/>
        <v/>
      </c>
      <c r="J50" s="54"/>
      <c r="K50" s="49" t="e">
        <f t="shared" si="4"/>
        <v>#VALUE!</v>
      </c>
    </row>
    <row r="51" spans="1:11" ht="15.95" customHeight="1" x14ac:dyDescent="0.25">
      <c r="A51" s="41">
        <f t="shared" si="0"/>
        <v>45</v>
      </c>
      <c r="B51" s="54"/>
      <c r="C51" s="43"/>
      <c r="D51" s="55" t="e">
        <f t="shared" si="1"/>
        <v>#VALUE!</v>
      </c>
      <c r="E51" s="45" t="str">
        <f t="shared" si="2"/>
        <v/>
      </c>
      <c r="F51" s="46"/>
      <c r="G51" s="47"/>
      <c r="H51" s="47"/>
      <c r="I51" s="48" t="str">
        <f t="shared" si="3"/>
        <v/>
      </c>
      <c r="J51" s="54"/>
      <c r="K51" s="49" t="e">
        <f t="shared" si="4"/>
        <v>#VALUE!</v>
      </c>
    </row>
    <row r="52" spans="1:11" ht="15.95" customHeight="1" x14ac:dyDescent="0.25">
      <c r="A52" s="41">
        <f t="shared" si="0"/>
        <v>46</v>
      </c>
      <c r="B52" s="54"/>
      <c r="C52" s="43"/>
      <c r="D52" s="55" t="e">
        <f t="shared" si="1"/>
        <v>#VALUE!</v>
      </c>
      <c r="E52" s="45" t="str">
        <f t="shared" si="2"/>
        <v/>
      </c>
      <c r="F52" s="46"/>
      <c r="G52" s="47"/>
      <c r="H52" s="47"/>
      <c r="I52" s="48" t="str">
        <f t="shared" si="3"/>
        <v/>
      </c>
      <c r="J52" s="54"/>
      <c r="K52" s="49" t="e">
        <f t="shared" si="4"/>
        <v>#VALUE!</v>
      </c>
    </row>
    <row r="53" spans="1:11" ht="15.95" customHeight="1" x14ac:dyDescent="0.25">
      <c r="A53" s="41">
        <f t="shared" si="0"/>
        <v>47</v>
      </c>
      <c r="B53" s="54"/>
      <c r="C53" s="43"/>
      <c r="D53" s="55" t="e">
        <f t="shared" si="1"/>
        <v>#VALUE!</v>
      </c>
      <c r="E53" s="45" t="str">
        <f t="shared" si="2"/>
        <v/>
      </c>
      <c r="F53" s="46"/>
      <c r="G53" s="47"/>
      <c r="H53" s="47"/>
      <c r="I53" s="48" t="str">
        <f t="shared" si="3"/>
        <v/>
      </c>
      <c r="J53" s="54"/>
      <c r="K53" s="49" t="e">
        <f t="shared" si="4"/>
        <v>#VALUE!</v>
      </c>
    </row>
    <row r="54" spans="1:11" ht="15.95" customHeight="1" x14ac:dyDescent="0.25">
      <c r="A54" s="41">
        <f t="shared" si="0"/>
        <v>48</v>
      </c>
      <c r="B54" s="54"/>
      <c r="C54" s="43"/>
      <c r="D54" s="55" t="e">
        <f t="shared" si="1"/>
        <v>#VALUE!</v>
      </c>
      <c r="E54" s="45" t="str">
        <f t="shared" si="2"/>
        <v/>
      </c>
      <c r="F54" s="46"/>
      <c r="G54" s="47"/>
      <c r="H54" s="47"/>
      <c r="I54" s="48" t="str">
        <f t="shared" si="3"/>
        <v/>
      </c>
      <c r="J54" s="54"/>
      <c r="K54" s="49" t="e">
        <f t="shared" si="4"/>
        <v>#VALUE!</v>
      </c>
    </row>
    <row r="55" spans="1:11" ht="15.95" customHeight="1" x14ac:dyDescent="0.25">
      <c r="A55" s="41">
        <f t="shared" si="0"/>
        <v>49</v>
      </c>
      <c r="B55" s="54"/>
      <c r="C55" s="43"/>
      <c r="D55" s="55" t="e">
        <f t="shared" si="1"/>
        <v>#VALUE!</v>
      </c>
      <c r="E55" s="45" t="str">
        <f t="shared" si="2"/>
        <v/>
      </c>
      <c r="F55" s="46"/>
      <c r="G55" s="47"/>
      <c r="H55" s="47"/>
      <c r="I55" s="48" t="str">
        <f t="shared" si="3"/>
        <v/>
      </c>
      <c r="J55" s="54"/>
      <c r="K55" s="49" t="e">
        <f t="shared" si="4"/>
        <v>#VALUE!</v>
      </c>
    </row>
    <row r="56" spans="1:11" ht="15.95" customHeight="1" x14ac:dyDescent="0.25">
      <c r="A56" s="41">
        <f t="shared" si="0"/>
        <v>50</v>
      </c>
      <c r="B56" s="54"/>
      <c r="C56" s="43"/>
      <c r="D56" s="55" t="e">
        <f t="shared" si="1"/>
        <v>#VALUE!</v>
      </c>
      <c r="E56" s="45" t="str">
        <f t="shared" si="2"/>
        <v/>
      </c>
      <c r="F56" s="46"/>
      <c r="G56" s="47"/>
      <c r="H56" s="47"/>
      <c r="I56" s="48" t="str">
        <f t="shared" si="3"/>
        <v/>
      </c>
      <c r="J56" s="52"/>
      <c r="K56" s="49" t="e">
        <f t="shared" si="4"/>
        <v>#VALUE!</v>
      </c>
    </row>
  </sheetData>
  <sheetProtection algorithmName="SHA-512" hashValue="awhVvY/ud1QQ+W+Q/gzeAhbKKn4dcygMmexItRkT6PEZgGW7sQKJh4/kQjEmTCfABT2uEs3FTqEYrfvlOFr2/w==" saltValue="S3wK4gmXjaK53skTWCPbhg==" spinCount="100000" sheet="1" selectLockedCells="1"/>
  <mergeCells count="3">
    <mergeCell ref="H1:J1"/>
    <mergeCell ref="A3:B3"/>
    <mergeCell ref="H3:I3"/>
  </mergeCells>
  <conditionalFormatting sqref="D12">
    <cfRule type="cellIs" dxfId="2" priority="3" stopIfTrue="1" operator="greaterThan">
      <formula>1</formula>
    </cfRule>
  </conditionalFormatting>
  <conditionalFormatting sqref="D7:D56">
    <cfRule type="cellIs" dxfId="1" priority="2" stopIfTrue="1" operator="greaterThan">
      <formula>1</formula>
    </cfRule>
  </conditionalFormatting>
  <conditionalFormatting sqref="H7:H56">
    <cfRule type="containsText" dxfId="0" priority="1" operator="containsText" text="D">
      <formula>NOT(ISERROR(SEARCH("D",H7)))</formula>
    </cfRule>
  </conditionalFormatting>
  <dataValidations count="9">
    <dataValidation type="list" allowBlank="1" showInputMessage="1" showErrorMessage="1" promptTitle="Einkunn" prompt="Nota fellilistann (Drop down)" sqref="H7:H56" xr:uid="{0C657F81-D919-4FD4-AA86-D2E66750E97B}">
      <formula1>$V$1:$V$5</formula1>
    </dataValidation>
    <dataValidation type="list" allowBlank="1" showInputMessage="1" showErrorMessage="1" promptTitle="Já eða Nei" prompt="Nota fellilistann (Drop down)" sqref="G7:G56" xr:uid="{D9B9474B-F36E-48D6-9A04-A6BCD20AECE6}">
      <formula1>$U$1:$U$3</formula1>
    </dataValidation>
    <dataValidation type="list" allowBlank="1" showInputMessage="1" showErrorMessage="1" errorTitle="Ekki skrifa í þennan reit" error="Nota fellilistann." promptTitle="Veldu gráðu" prompt="Nota fellilistann (Drop down)" sqref="F7:F56" xr:uid="{632344A4-4AB4-4119-97A0-13071F764537}">
      <formula1>$T$1:$T$6</formula1>
    </dataValidation>
    <dataValidation type="list" allowBlank="1" showInputMessage="1" showErrorMessage="1" errorTitle="Ekki skrifa í reitinn" error="Ekki skrifa í reitinn, nota &quot;drop down&quot;" promptTitle="Veldu félag í fellilistanum" prompt="Nota &quot;drop down&quot; til að velja." sqref="A3:B3" xr:uid="{AD409AD6-D91F-47CA-B45E-996214B50C16}">
      <formula1>$P$1:$P$13</formula1>
    </dataValidation>
    <dataValidation type="list" allowBlank="1" showInputMessage="1" showErrorMessage="1" promptTitle="Veldu klúbb úr fellilistanum" sqref="P2:P7 P9:P13" xr:uid="{31117738-F833-4BD8-ADF6-E270E0B2C4AF}">
      <formula1>#REF!</formula1>
    </dataValidation>
    <dataValidation type="list" allowBlank="1" showInputMessage="1" showErrorMessage="1" errorTitle="Ekki skrifa" error="Ekki skrifa í reitinn, nota &quot;drop down&quot;" promptTitle="Veldu ár" prompt="Nota &quot;drop down&quot; til að velja" sqref="F3" xr:uid="{81323251-4B71-4873-8A33-57FF009E09E2}">
      <formula1>$Q$1:$Q$22</formula1>
    </dataValidation>
    <dataValidation type="list" allowBlank="1" showInputMessage="1" showErrorMessage="1" errorTitle="Ekki skrifa" error="Ekki skrifa í reitinn, nota &quot;drop down&quot;" promptTitle="Veldu mánuð" prompt="Nota &quot;drop down&quot;" sqref="D3" xr:uid="{E9ACD578-4B13-4AB1-A1D3-7A4339EA9C3F}">
      <formula1>$S$1:$S$13</formula1>
    </dataValidation>
    <dataValidation type="list" allowBlank="1" showInputMessage="1" showErrorMessage="1" errorTitle="Ekki skrifa" error="Ekki skrifa í reitinn, nota &quot;drop down&quot;" promptTitle="Veldu dag." prompt="Nota &quot;drop down&quot; til að velja" sqref="C3" xr:uid="{70AC0FB6-EF49-425A-9FCE-DC28731B5770}">
      <formula1>$R$1:$R$32</formula1>
    </dataValidation>
    <dataValidation type="textLength" operator="equal" allowBlank="1" showInputMessage="1" showErrorMessage="1" errorTitle="Aðvörun" error="Kennitala ekki í lagi._x000a_Leiðrétta hana._x000a_Ekki nota bandstrik í kt." promptTitle="Innsláttur kennitölu" prompt="Vera viss um að kt. sé rétt og ekki nota bandstrik í henni." sqref="C7:C56" xr:uid="{C3DC7D15-4E9D-4553-9127-9CE0565EB248}">
      <formula1>10</formula1>
    </dataValidation>
  </dataValidations>
  <hyperlinks>
    <hyperlink ref="J3" r:id="rId1" xr:uid="{D7AA2024-CDC8-4C9E-ACC8-9D0CCDDF4AD8}"/>
  </hyperlinks>
  <pageMargins left="0.6692913385826772" right="0.19685039370078741" top="0.59055118110236227" bottom="0" header="0" footer="0"/>
  <pageSetup orientation="landscape" horizontalDpi="300" verticalDpi="300"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Prófskýrsla</vt:lpstr>
      <vt:lpstr>Prófskýrsla!Print_Titles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Bjarni Friðriksson</dc:creator>
  <cp:lastModifiedBy>Bjarni Friðriksson</cp:lastModifiedBy>
  <dcterms:created xsi:type="dcterms:W3CDTF">2018-03-07T12:39:15Z</dcterms:created>
  <dcterms:modified xsi:type="dcterms:W3CDTF">2018-03-07T12:40:21Z</dcterms:modified>
</cp:coreProperties>
</file>